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firstSheet="6" activeTab="9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收入总表!$A$1:$K$10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'一般公共预算基本支出表（横向）'!$A$1:$AI$11</definedName>
    <definedName name="_xlnm.Print_Area" localSheetId="7">'一般公共预算基本支出表（纵向）'!$A$1:$E$29</definedName>
    <definedName name="_xlnm.Print_Area" localSheetId="6">一般公共预算支出表!$A$1:$E$10</definedName>
    <definedName name="_xlnm.Print_Area" localSheetId="1">预算公开说明!$A$1:$L$16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支出总表!$A$1:$E$10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D34" i="4"/>
  <c r="D35" s="1"/>
  <c r="D36" s="1"/>
  <c r="E34"/>
  <c r="F34"/>
  <c r="F35" s="1"/>
  <c r="F36" s="1"/>
  <c r="E35"/>
  <c r="E36" s="1"/>
  <c r="B34" i="3"/>
  <c r="D34"/>
  <c r="D36" s="1"/>
  <c r="B36"/>
  <c r="D35"/>
</calcChain>
</file>

<file path=xl/sharedStrings.xml><?xml version="1.0" encoding="utf-8"?>
<sst xmlns="http://schemas.openxmlformats.org/spreadsheetml/2006/main" count="335" uniqueCount="199">
  <si>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</si>
  <si>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</si>
  <si>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</si>
  <si>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</si>
  <si>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</si>
  <si>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</si>
  <si>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</si>
  <si>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</si>
  <si>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</si>
  <si>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</si>
  <si>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</si>
  <si>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</si>
  <si>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</si>
  <si>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</si>
  <si>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</si>
  <si>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</si>
  <si>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</si>
  <si>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</si>
  <si>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</si>
  <si>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</si>
  <si>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</si>
  <si>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</si>
  <si>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</si>
  <si>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</si>
  <si>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</si>
  <si>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</si>
  <si>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</si>
  <si>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</si>
  <si>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</si>
  <si>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</si>
  <si>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</si>
  <si>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</si>
  <si>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</si>
  <si>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</si>
  <si>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</si>
  <si>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</si>
  <si>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</si>
  <si>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</si>
  <si>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</si>
  <si>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</si>
  <si>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</si>
  <si>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</si>
  <si>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</si>
  <si>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</si>
  <si>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</si>
  <si>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</si>
  <si>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</si>
  <si>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</si>
  <si>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</si>
  <si>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</si>
  <si>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</si>
  <si>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</si>
  <si>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</si>
  <si>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</si>
  <si>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</si>
  <si>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</si>
  <si>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</si>
  <si>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</si>
  <si>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</si>
  <si>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</si>
  <si>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</si>
  <si>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</si>
  <si>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</si>
  <si>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</si>
  <si>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</si>
  <si>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</si>
  <si>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</si>
  <si>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</si>
  <si>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</si>
  <si>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</si>
  <si>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</si>
  <si>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</si>
  <si>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</si>
  <si>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</si>
  <si>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</si>
  <si>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</si>
  <si>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</si>
  <si>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</si>
  <si>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</si>
  <si>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</si>
  <si>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</si>
  <si>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</si>
  <si>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</si>
  <si>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</si>
  <si>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</si>
  <si>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</si>
  <si>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</si>
  <si>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</si>
  <si>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</si>
  <si>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</si>
  <si>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</si>
  <si>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</si>
  <si>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</si>
  <si>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</si>
  <si>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</si>
  <si>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</si>
  <si>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</si>
  <si>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</si>
  <si>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</si>
  <si>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</si>
  <si>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</si>
  <si>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</si>
  <si>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</si>
  <si>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</si>
  <si>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</si>
  <si>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</si>
  <si>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</si>
  <si>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</si>
  <si>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</si>
  <si>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</si>
  <si>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</si>
  <si>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</si>
  <si>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</si>
  <si>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</si>
  <si>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</si>
  <si>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</si>
  <si>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</si>
  <si>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</si>
  <si>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</si>
  <si>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</si>
  <si>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</si>
  <si>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</si>
  <si>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</si>
  <si>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</si>
  <si>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</si>
  <si>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</si>
  <si>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</si>
  <si>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</si>
  <si>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</si>
  <si>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</si>
  <si>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</si>
  <si>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</si>
  <si>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</si>
  <si>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</si>
  <si>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</si>
  <si>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团市委（少先队未成年）</t>
    <phoneticPr fontId="0" type="noConversion"/>
  </si>
  <si>
    <t>单位名称：团市委（少先队未成年）</t>
    <phoneticPr fontId="0" type="noConversion"/>
  </si>
  <si>
    <t>一般公共服务支出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</si>
  <si>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</si>
  <si>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</si>
  <si>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</si>
  <si>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>201</t>
  </si>
  <si>
    <t xml:space="preserve">  20129</t>
  </si>
  <si>
    <t xml:space="preserve">    2012901</t>
  </si>
  <si>
    <t xml:space="preserve">    2012902</t>
  </si>
  <si>
    <t>单位名称：团市委（少先队未成年）</t>
    <phoneticPr fontId="0" type="noConversion"/>
  </si>
  <si>
    <t>单位名称：团市委（少先队未成年）</t>
    <phoneticPr fontId="0" type="noConversion"/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</si>
  <si>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</si>
  <si>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</si>
  <si>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</si>
  <si>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</si>
  <si>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</si>
  <si>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</si>
  <si>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</si>
  <si>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</si>
  <si>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</si>
  <si>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</si>
  <si>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</si>
  <si>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</si>
  <si>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</si>
  <si>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</si>
  <si>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</si>
  <si>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</si>
  <si>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</si>
  <si>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</si>
  <si>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</si>
  <si>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</si>
  <si>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</si>
  <si>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301</t>
  </si>
  <si>
    <t xml:space="preserve">  30101</t>
  </si>
  <si>
    <t xml:space="preserve">  30102</t>
  </si>
  <si>
    <t xml:space="preserve">  30103</t>
  </si>
  <si>
    <t xml:space="preserve">  30108</t>
  </si>
  <si>
    <t xml:space="preserve">  30110</t>
  </si>
  <si>
    <t xml:space="preserve">  30111</t>
  </si>
  <si>
    <t xml:space="preserve">  30112</t>
  </si>
  <si>
    <t xml:space="preserve">  30113</t>
  </si>
  <si>
    <t>302</t>
  </si>
  <si>
    <t xml:space="preserve">  30201</t>
  </si>
  <si>
    <t xml:space="preserve">  30202</t>
  </si>
  <si>
    <t xml:space="preserve">  30205</t>
  </si>
  <si>
    <t xml:space="preserve">  30206</t>
  </si>
  <si>
    <t xml:space="preserve">  30213</t>
  </si>
  <si>
    <t xml:space="preserve">  30215</t>
  </si>
  <si>
    <t xml:space="preserve">  30216</t>
  </si>
  <si>
    <t xml:space="preserve">  30217</t>
  </si>
  <si>
    <t xml:space="preserve">  30228</t>
  </si>
  <si>
    <t xml:space="preserve">  30229</t>
  </si>
  <si>
    <t xml:space="preserve">  30231</t>
  </si>
  <si>
    <t xml:space="preserve">  30239</t>
  </si>
  <si>
    <t xml:space="preserve">  30299</t>
  </si>
  <si>
    <r>
      <t xml:space="preserve">一、部门主要职责职能及机构设置情况
   </t>
    </r>
    <r>
      <rPr>
        <sz val="11"/>
        <rFont val="宋体"/>
        <family val="3"/>
        <charset val="134"/>
      </rPr>
      <t xml:space="preserve"> 1.领导全市共青团工作，组织全市共青团组织围绕改革、发展、稳定的大局开展工作，在政治、经济、文化等活动中发挥党的助手作用。
　　2.围绕市委、市政府中心工作，推进全市青少年精神文明建设；负责指导并组织实施全市青少年的思想理论教育、宣传文化活动，培养、选拔、推荐、表彰优秀青少年；指导全市志愿者工作的开展。
　　3.负责全市共青团工作和青年工作的理论研究；向市委、市政府反映青少年思想状况，参与协调处理各种与青少年利益相关的工作；参与有关全市性青少年法规的起草、实施、监督等工作。
　　4.负责研究指导全市团的组织建设和干部队伍建设，推进全市团的基层组织建设；协助党组织管理、选拔和培训共青团干部；指导全市共青团组织协助有关部门开展青年人力资源开发工作。
　　5.负责全市青年统战工作。
　　6.负责全市共青团系统外事工作和青少年对外交流工作。
　  7.指导和帮助市青联、市学联、市青企协及市少先队工作委员会开展工作；协助有关部门对所主管的社会团体进行监督管理。
　　8.承办市委、市政府和团省委交办的其他工作。</t>
    </r>
    <phoneticPr fontId="0" type="noConversion"/>
  </si>
  <si>
    <r>
      <t xml:space="preserve">二、包括本部门预算和所属单位预算在内的汇总预算情况
   </t>
    </r>
    <r>
      <rPr>
        <sz val="11"/>
        <rFont val="宋体"/>
        <family val="3"/>
        <charset val="134"/>
      </rPr>
      <t>团市委只有本级，没有其他二级预算单位，因此，纳入2018年部门预算编制范围的只有团市委本级。</t>
    </r>
    <phoneticPr fontId="0" type="noConversion"/>
  </si>
  <si>
    <r>
      <t xml:space="preserve">六、名词解释
</t>
    </r>
    <r>
      <rPr>
        <sz val="11"/>
        <rFont val="宋体"/>
        <family val="3"/>
        <charset val="134"/>
      </rPr>
      <t xml:space="preserve">    一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    二、“三公”经费：纳入省财政预算管理的“三公”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费），以及燃料费、维修费、保险费等支出；因公出国（境）费反映单位公务出国（境）的国际旅费、国外城市间交通费、食宿费等支出。</t>
    </r>
    <phoneticPr fontId="0" type="noConversion"/>
  </si>
  <si>
    <r>
      <t xml:space="preserve">三、预算收支增减变化情况说明
  </t>
    </r>
    <r>
      <rPr>
        <sz val="11"/>
        <rFont val="宋体"/>
        <family val="3"/>
        <charset val="134"/>
      </rPr>
      <t>2018年部门预算包括本级预算和所属单位预算在内的汇总情况。收入包括一般公共预算收入。
（一）收入预算，2018年年初预算数205.93万元，其中，一般公共预算拨款205.93万元，政府性基金预算拨款0万元，国有资本经营预算拨款0万元，纳入专户管理的非税收入0万元 。收入较去年增加25.61万元，主要是1、人员经费增加。2根据上级统一部署，上调了在职人员工资水平。
（二）支出预算，2018年年初预算数205.93万元，其中，一般公共服务205.93万元，公共安全0万元，教育0万元，科学技术0万元。支出较去年增加25.61万元，主要是主要是1、人员经费增加。2根据上级统一部署，上调了在职人员工资水平。</t>
    </r>
    <phoneticPr fontId="0" type="noConversion"/>
  </si>
  <si>
    <r>
      <t xml:space="preserve">五、政府采购安排情况说明
</t>
    </r>
    <r>
      <rPr>
        <sz val="11"/>
        <rFont val="宋体"/>
        <family val="3"/>
        <charset val="134"/>
      </rPr>
      <t xml:space="preserve">   2018年团市委政府采购预算总额0万元。</t>
    </r>
    <phoneticPr fontId="0" type="noConversion"/>
  </si>
  <si>
    <r>
      <t xml:space="preserve">四、机关运行经费安排情况说明
</t>
    </r>
    <r>
      <rPr>
        <sz val="11"/>
        <rFont val="宋体"/>
        <family val="3"/>
        <charset val="134"/>
      </rPr>
      <t xml:space="preserve">   2018年一般公共预算拨款收入205.93万元，具体安排情况如下：
（一）基本支出：2018年年初预算数为144.93万元，是指为保障单位机构正常运转、完成日常工作任务而发生的各项支出，包括用于基本工资、津贴补贴等人员经费以及办公费、印刷费、水电费、办公设备购置等日常公用经费。
（二）项目支出：2018年年初预算数为61万元，是指单位为完成特定行政工作任务或事业发展目标而发生的支出，包括有关事业发展专项、专项业务费、基本建设支出、对市县专项补助等。</t>
    </r>
    <phoneticPr fontId="0" type="noConversion"/>
  </si>
  <si>
    <t>团组织改革，团省委赴益阳指导工作次数增多，故接待费增加</t>
    <phoneticPr fontId="0" type="noConversion"/>
  </si>
  <si>
    <t>我单位无政府性基金支出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</si>
</sst>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4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b/>
      <sz val="24"/>
      <name val="宋体"/>
      <charset val="134"/>
    </font>
    <font>
      <sz val="11"/>
      <name val="宋体"/>
      <family val="3"/>
      <charset val="134"/>
    </font>
    <font>
      <b/>
      <sz val="1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horizontal="left" vertical="top" wrapText="1"/>
    </xf>
    <xf numFmtId="0" fontId="10" fillId="0" borderId="0" xfId="0" applyNumberFormat="1" applyFont="1" applyFill="1" applyAlignment="1" applyProtection="1">
      <alignment horizontal="left" vertical="top"/>
    </xf>
    <xf numFmtId="0" fontId="11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vertical="top" wrapText="1"/>
    </xf>
    <xf numFmtId="0" fontId="10" fillId="0" borderId="0" xfId="0" applyNumberFormat="1" applyFont="1" applyFill="1" applyAlignment="1" applyProtection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topLeftCell="A4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6" t="s">
        <v>51</v>
      </c>
      <c r="B2" s="86"/>
      <c r="C2" s="86"/>
      <c r="D2" s="86"/>
      <c r="E2" s="86"/>
      <c r="F2" s="8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6"/>
      <c r="B3" s="86"/>
      <c r="C3" s="86"/>
      <c r="D3" s="86"/>
      <c r="E3" s="86"/>
      <c r="F3" s="8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135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16"/>
  <sheetViews>
    <sheetView showGridLines="0" showZeros="0" workbookViewId="0">
      <selection activeCell="P12" sqref="P12"/>
    </sheetView>
  </sheetViews>
  <sheetFormatPr defaultColWidth="9.1640625" defaultRowHeight="12.75" customHeight="1"/>
  <sheetData>
    <row r="3" spans="2:12" ht="65.099999999999994" customHeight="1">
      <c r="B3" s="89" t="s">
        <v>20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6" spans="2:12" ht="249.75" customHeight="1">
      <c r="B6" s="90" t="s">
        <v>191</v>
      </c>
      <c r="C6" s="91"/>
      <c r="D6" s="91"/>
      <c r="E6" s="91"/>
      <c r="F6" s="91"/>
      <c r="G6" s="91"/>
      <c r="H6" s="91"/>
      <c r="I6" s="91"/>
      <c r="J6" s="91"/>
      <c r="K6" s="91"/>
      <c r="L6" s="91"/>
    </row>
    <row r="8" spans="2:12" ht="60.75" customHeight="1">
      <c r="B8" s="87" t="s">
        <v>192</v>
      </c>
      <c r="C8" s="88"/>
      <c r="D8" s="88"/>
      <c r="E8" s="88"/>
      <c r="F8" s="88"/>
      <c r="G8" s="88"/>
      <c r="H8" s="88"/>
      <c r="I8" s="88"/>
      <c r="J8" s="88"/>
      <c r="K8" s="88"/>
      <c r="L8" s="88"/>
    </row>
    <row r="10" spans="2:12" ht="150.75" customHeight="1">
      <c r="B10" s="87" t="s">
        <v>194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2" spans="2:12" ht="123" customHeight="1">
      <c r="B12" s="87" t="s">
        <v>196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4" spans="2:12" ht="41.25" customHeight="1">
      <c r="B14" s="87" t="s">
        <v>195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6" spans="2:12" ht="139.5" customHeight="1">
      <c r="B16" s="87" t="s">
        <v>193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</row>
  </sheetData>
  <sheetProtection formatCells="0" formatColumns="0" formatRows="0"/>
  <mergeCells count="7">
    <mergeCell ref="B12:L12"/>
    <mergeCell ref="B14:L14"/>
    <mergeCell ref="B16:L16"/>
    <mergeCell ref="B3:L3"/>
    <mergeCell ref="B6:L6"/>
    <mergeCell ref="B8:L8"/>
    <mergeCell ref="B10:L10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91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5" t="s">
        <v>27</v>
      </c>
      <c r="B1" s="95"/>
      <c r="C1" s="95"/>
      <c r="D1" s="9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136</v>
      </c>
      <c r="B3" s="1"/>
      <c r="C3" s="1"/>
      <c r="D3" s="2" t="s">
        <v>119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2" t="s">
        <v>109</v>
      </c>
      <c r="B4" s="93"/>
      <c r="C4" s="94" t="s">
        <v>43</v>
      </c>
      <c r="D4" s="9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60</v>
      </c>
      <c r="C5" s="15" t="s">
        <v>2</v>
      </c>
      <c r="D5" s="20" t="s">
        <v>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205.93</v>
      </c>
      <c r="C6" s="78" t="s">
        <v>16</v>
      </c>
      <c r="D6" s="77">
        <v>205.93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81</v>
      </c>
      <c r="B7" s="77">
        <v>205.93</v>
      </c>
      <c r="C7" s="78" t="s">
        <v>21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68</v>
      </c>
      <c r="B8" s="77">
        <v>0</v>
      </c>
      <c r="C8" s="78" t="s">
        <v>110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93</v>
      </c>
      <c r="B9" s="77">
        <v>0</v>
      </c>
      <c r="C9" s="78" t="s">
        <v>62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59</v>
      </c>
      <c r="B10" s="77">
        <v>0</v>
      </c>
      <c r="C10" s="78" t="s">
        <v>96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116</v>
      </c>
      <c r="B11" s="77">
        <v>0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123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0</v>
      </c>
      <c r="C13" s="78" t="s">
        <v>73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32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63</v>
      </c>
      <c r="D15" s="77">
        <v>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58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124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104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41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56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46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121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108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86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106</v>
      </c>
      <c r="D25" s="77">
        <v>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49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98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101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112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36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120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100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74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26</v>
      </c>
      <c r="B34" s="32">
        <f>SUM(B6+B9+B10+B11+B12+B13)</f>
        <v>205.93</v>
      </c>
      <c r="C34" s="21" t="s">
        <v>22</v>
      </c>
      <c r="D34" s="31">
        <f>SUM(D6+D7+D8+D9+D10+D11+D12+D13+D14+D15+D16+D17+D18+D19+D20+D21+D22+D23+D24+D25+D26+D27+D28+D29+D30+D31+D32+D33)</f>
        <v>205.93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107</v>
      </c>
      <c r="B35" s="77">
        <v>0</v>
      </c>
      <c r="C35" s="78" t="s">
        <v>128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134</v>
      </c>
      <c r="B36" s="29">
        <f>SUM(B34+B35)</f>
        <v>205.93</v>
      </c>
      <c r="C36" s="15" t="s">
        <v>23</v>
      </c>
      <c r="D36" s="31">
        <f>SUM(D34+D35)</f>
        <v>205.93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6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activeCell="A12" sqref="A12:XFD12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5" t="s">
        <v>89</v>
      </c>
      <c r="B1" s="95"/>
      <c r="C1" s="95"/>
      <c r="D1" s="95"/>
      <c r="E1" s="95"/>
      <c r="F1" s="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136</v>
      </c>
      <c r="B3" s="1"/>
      <c r="C3" s="1"/>
      <c r="E3" s="1"/>
      <c r="F3" s="2" t="s">
        <v>119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2" t="s">
        <v>109</v>
      </c>
      <c r="B4" s="92"/>
      <c r="C4" s="94" t="s">
        <v>43</v>
      </c>
      <c r="D4" s="94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60</v>
      </c>
      <c r="C5" s="15" t="s">
        <v>2</v>
      </c>
      <c r="D5" s="40" t="s">
        <v>70</v>
      </c>
      <c r="E5" s="40" t="s">
        <v>14</v>
      </c>
      <c r="F5" s="40" t="s">
        <v>40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125</v>
      </c>
      <c r="B6" s="77">
        <v>205.93</v>
      </c>
      <c r="C6" s="81" t="s">
        <v>16</v>
      </c>
      <c r="D6" s="77">
        <v>205.93</v>
      </c>
      <c r="E6" s="77">
        <v>205.93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54</v>
      </c>
      <c r="B7" s="77">
        <v>205.93</v>
      </c>
      <c r="C7" s="81" t="s">
        <v>21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130</v>
      </c>
      <c r="B8" s="77">
        <v>0</v>
      </c>
      <c r="C8" s="81" t="s">
        <v>110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62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57</v>
      </c>
      <c r="B10" s="77">
        <v>0</v>
      </c>
      <c r="C10" s="81" t="s">
        <v>96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54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130</v>
      </c>
      <c r="B12" s="77">
        <v>0</v>
      </c>
      <c r="C12" s="81" t="s">
        <v>123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73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32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63</v>
      </c>
      <c r="D15" s="77">
        <v>0</v>
      </c>
      <c r="E15" s="77">
        <v>0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58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124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104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41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56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46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121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108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86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106</v>
      </c>
      <c r="D25" s="77">
        <v>0</v>
      </c>
      <c r="E25" s="77">
        <v>0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49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98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101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112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36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120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100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74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22</v>
      </c>
      <c r="D34" s="31">
        <f>SUM(D6+D7+D8+D9+D10+D11+D12+D13+D14+D15+D16+D17+D18+D19+D20+D21+D22+D23+D24+D25+D26+D27+D28+D29+D30+D31+D32+D33)</f>
        <v>205.93</v>
      </c>
      <c r="E34" s="31">
        <f>SUM(E6+E7+E8+E9+E10+E11+E12+E13+E14+E15+E16+E17+E18+E19+E20+E21+E22+E23+E24+E25+E26+E27+E28+E29+E30+E31+E32+E33)</f>
        <v>205.93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128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134</v>
      </c>
      <c r="B36" s="77">
        <v>205.93</v>
      </c>
      <c r="C36" s="64" t="s">
        <v>23</v>
      </c>
      <c r="D36" s="61">
        <f>SUM(D34+D35)</f>
        <v>205.93</v>
      </c>
      <c r="E36" s="61">
        <f>SUM(E34+E35)</f>
        <v>205.93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3" orientation="portrait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0.100000000000001" customHeight="1">
      <c r="A2" s="39" t="s">
        <v>145</v>
      </c>
      <c r="B2" s="11"/>
      <c r="C2" s="10"/>
      <c r="D2" s="8"/>
      <c r="E2" s="8"/>
      <c r="F2" s="8"/>
      <c r="G2" s="9"/>
      <c r="I2" s="9"/>
      <c r="K2" s="9" t="s">
        <v>66</v>
      </c>
    </row>
    <row r="3" spans="1:11" ht="20.100000000000001" customHeight="1">
      <c r="A3" s="96" t="s">
        <v>133</v>
      </c>
      <c r="B3" s="96" t="s">
        <v>37</v>
      </c>
      <c r="C3" s="96" t="s">
        <v>28</v>
      </c>
      <c r="D3" s="96" t="s">
        <v>95</v>
      </c>
      <c r="E3" s="96" t="s">
        <v>129</v>
      </c>
      <c r="F3" s="96" t="s">
        <v>40</v>
      </c>
      <c r="G3" s="96" t="s">
        <v>17</v>
      </c>
      <c r="H3" s="96" t="s">
        <v>11</v>
      </c>
      <c r="I3" s="96" t="s">
        <v>29</v>
      </c>
      <c r="J3" s="96" t="s">
        <v>80</v>
      </c>
      <c r="K3" s="97" t="s">
        <v>15</v>
      </c>
    </row>
    <row r="4" spans="1:11" ht="26.45" customHeight="1">
      <c r="A4" s="96"/>
      <c r="B4" s="92"/>
      <c r="C4" s="92"/>
      <c r="D4" s="96"/>
      <c r="E4" s="96"/>
      <c r="F4" s="96"/>
      <c r="G4" s="96"/>
      <c r="H4" s="96"/>
      <c r="I4" s="96"/>
      <c r="J4" s="96"/>
      <c r="K4" s="97"/>
    </row>
    <row r="5" spans="1:11" ht="20.100000000000001" customHeight="1">
      <c r="A5" s="15" t="s">
        <v>85</v>
      </c>
      <c r="B5" s="43" t="s">
        <v>85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28</v>
      </c>
      <c r="C6" s="77">
        <v>205.93</v>
      </c>
      <c r="D6" s="77">
        <v>205.93</v>
      </c>
      <c r="E6" s="77">
        <v>0</v>
      </c>
      <c r="F6" s="77">
        <v>0</v>
      </c>
      <c r="G6" s="77">
        <v>0</v>
      </c>
      <c r="H6" s="69">
        <v>0</v>
      </c>
      <c r="I6" s="69">
        <v>0</v>
      </c>
      <c r="J6" s="69">
        <v>0</v>
      </c>
      <c r="K6" s="69">
        <v>0</v>
      </c>
    </row>
    <row r="7" spans="1:11" ht="23.1" customHeight="1">
      <c r="A7" s="68" t="s">
        <v>141</v>
      </c>
      <c r="B7" s="50" t="s">
        <v>137</v>
      </c>
      <c r="C7" s="77">
        <v>205.93</v>
      </c>
      <c r="D7" s="77">
        <v>205.93</v>
      </c>
      <c r="E7" s="77">
        <v>0</v>
      </c>
      <c r="F7" s="77">
        <v>0</v>
      </c>
      <c r="G7" s="77">
        <v>0</v>
      </c>
      <c r="H7" s="69">
        <v>0</v>
      </c>
      <c r="I7" s="69">
        <v>0</v>
      </c>
      <c r="J7" s="69">
        <v>0</v>
      </c>
      <c r="K7" s="69">
        <v>0</v>
      </c>
    </row>
    <row r="8" spans="1:11" ht="23.1" customHeight="1">
      <c r="A8" s="68" t="s">
        <v>142</v>
      </c>
      <c r="B8" s="50" t="s">
        <v>138</v>
      </c>
      <c r="C8" s="77">
        <v>205.93</v>
      </c>
      <c r="D8" s="77">
        <v>205.93</v>
      </c>
      <c r="E8" s="77">
        <v>0</v>
      </c>
      <c r="F8" s="77">
        <v>0</v>
      </c>
      <c r="G8" s="77">
        <v>0</v>
      </c>
      <c r="H8" s="69">
        <v>0</v>
      </c>
      <c r="I8" s="69">
        <v>0</v>
      </c>
      <c r="J8" s="69">
        <v>0</v>
      </c>
      <c r="K8" s="69">
        <v>0</v>
      </c>
    </row>
    <row r="9" spans="1:11" ht="23.1" customHeight="1">
      <c r="A9" s="68" t="s">
        <v>143</v>
      </c>
      <c r="B9" s="50" t="s">
        <v>139</v>
      </c>
      <c r="C9" s="77">
        <v>150.82</v>
      </c>
      <c r="D9" s="77">
        <v>150.82</v>
      </c>
      <c r="E9" s="77">
        <v>0</v>
      </c>
      <c r="F9" s="77">
        <v>0</v>
      </c>
      <c r="G9" s="77">
        <v>0</v>
      </c>
      <c r="H9" s="69">
        <v>0</v>
      </c>
      <c r="I9" s="69">
        <v>0</v>
      </c>
      <c r="J9" s="69">
        <v>0</v>
      </c>
      <c r="K9" s="69">
        <v>0</v>
      </c>
    </row>
    <row r="10" spans="1:11" ht="23.1" customHeight="1">
      <c r="A10" s="68" t="s">
        <v>144</v>
      </c>
      <c r="B10" s="50" t="s">
        <v>140</v>
      </c>
      <c r="C10" s="77">
        <v>55.11</v>
      </c>
      <c r="D10" s="77">
        <v>55.11</v>
      </c>
      <c r="E10" s="77">
        <v>0</v>
      </c>
      <c r="F10" s="77">
        <v>0</v>
      </c>
      <c r="G10" s="77">
        <v>0</v>
      </c>
      <c r="H10" s="69">
        <v>0</v>
      </c>
      <c r="I10" s="69">
        <v>0</v>
      </c>
      <c r="J10" s="69">
        <v>0</v>
      </c>
      <c r="K10" s="69">
        <v>0</v>
      </c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23.1" customHeight="1">
      <c r="A13" s="12"/>
      <c r="B13" s="12"/>
      <c r="C13" s="12"/>
      <c r="D13" s="12"/>
      <c r="H13" s="12"/>
      <c r="I13" s="12"/>
    </row>
    <row r="14" spans="1:11" ht="23.1" customHeight="1">
      <c r="A14" s="12"/>
      <c r="B14" s="12"/>
      <c r="D14" s="12"/>
      <c r="H14" s="12"/>
      <c r="I14" s="12"/>
    </row>
    <row r="15" spans="1:11" ht="23.1" customHeight="1">
      <c r="A15" s="12"/>
      <c r="B15" s="12"/>
      <c r="C15" s="12"/>
      <c r="D15" s="12"/>
      <c r="E15" s="12"/>
      <c r="G15" s="12"/>
      <c r="H15" s="12"/>
    </row>
    <row r="16" spans="1:11" ht="23.1" customHeight="1">
      <c r="A16" s="7"/>
      <c r="B16" s="11"/>
      <c r="C16" s="11"/>
      <c r="D16" s="11"/>
      <c r="E16" s="11"/>
      <c r="F16" s="7"/>
      <c r="G16" s="7"/>
    </row>
    <row r="17" spans="1:7" ht="23.1" customHeight="1">
      <c r="B17" s="12"/>
      <c r="D17" s="12"/>
      <c r="F17" s="12"/>
    </row>
    <row r="18" spans="1:7" ht="23.1" customHeight="1">
      <c r="B18" s="12"/>
      <c r="F18" s="12"/>
    </row>
    <row r="19" spans="1:7" ht="23.1" customHeight="1">
      <c r="A19" s="7"/>
      <c r="B19" s="11"/>
      <c r="C19" s="7"/>
      <c r="D19" s="7"/>
      <c r="E19" s="7"/>
      <c r="F19" s="7"/>
      <c r="G19" s="7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7" fitToHeight="99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activeCell="C7" sqref="C7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5" t="s">
        <v>34</v>
      </c>
      <c r="B1" s="95"/>
      <c r="C1" s="95"/>
      <c r="D1" s="95"/>
      <c r="E1" s="95"/>
    </row>
    <row r="2" spans="1:7" ht="20.100000000000001" customHeight="1">
      <c r="A2" s="39" t="s">
        <v>145</v>
      </c>
      <c r="B2" s="7"/>
      <c r="C2" s="10"/>
      <c r="D2" s="8"/>
      <c r="E2" s="9" t="s">
        <v>66</v>
      </c>
    </row>
    <row r="3" spans="1:7" ht="16.350000000000001" customHeight="1">
      <c r="A3" s="97" t="s">
        <v>133</v>
      </c>
      <c r="B3" s="96" t="s">
        <v>37</v>
      </c>
      <c r="C3" s="96" t="s">
        <v>28</v>
      </c>
      <c r="D3" s="97" t="s">
        <v>9</v>
      </c>
      <c r="E3" s="97" t="s">
        <v>77</v>
      </c>
    </row>
    <row r="4" spans="1:7" ht="14.1" customHeight="1">
      <c r="A4" s="97"/>
      <c r="B4" s="98"/>
      <c r="C4" s="98"/>
      <c r="D4" s="97"/>
      <c r="E4" s="97"/>
    </row>
    <row r="5" spans="1:7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28</v>
      </c>
      <c r="C6" s="77">
        <v>205.93</v>
      </c>
      <c r="D6" s="77">
        <v>144.93</v>
      </c>
      <c r="E6" s="69">
        <v>61</v>
      </c>
    </row>
    <row r="7" spans="1:7" ht="23.1" customHeight="1">
      <c r="A7" s="68" t="s">
        <v>141</v>
      </c>
      <c r="B7" s="50" t="s">
        <v>137</v>
      </c>
      <c r="C7" s="77">
        <v>205.93</v>
      </c>
      <c r="D7" s="77">
        <v>144.93</v>
      </c>
      <c r="E7" s="69">
        <v>61</v>
      </c>
      <c r="F7" s="12"/>
    </row>
    <row r="8" spans="1:7" ht="23.1" customHeight="1">
      <c r="A8" s="68" t="s">
        <v>142</v>
      </c>
      <c r="B8" s="50" t="s">
        <v>138</v>
      </c>
      <c r="C8" s="77">
        <v>205.93</v>
      </c>
      <c r="D8" s="77">
        <v>144.93</v>
      </c>
      <c r="E8" s="69">
        <v>61</v>
      </c>
      <c r="G8" s="12"/>
    </row>
    <row r="9" spans="1:7" ht="23.1" customHeight="1">
      <c r="A9" s="68" t="s">
        <v>143</v>
      </c>
      <c r="B9" s="50" t="s">
        <v>139</v>
      </c>
      <c r="C9" s="77">
        <v>150.82</v>
      </c>
      <c r="D9" s="77">
        <v>122.82</v>
      </c>
      <c r="E9" s="69">
        <v>28</v>
      </c>
      <c r="G9" s="12"/>
    </row>
    <row r="10" spans="1:7" ht="23.1" customHeight="1">
      <c r="A10" s="68" t="s">
        <v>144</v>
      </c>
      <c r="B10" s="50" t="s">
        <v>140</v>
      </c>
      <c r="C10" s="77">
        <v>55.11</v>
      </c>
      <c r="D10" s="77">
        <v>22.11</v>
      </c>
      <c r="E10" s="69">
        <v>33</v>
      </c>
    </row>
    <row r="11" spans="1:7" ht="23.1" customHeight="1">
      <c r="B11" s="12"/>
      <c r="C11" s="12"/>
      <c r="D11" s="12"/>
    </row>
    <row r="12" spans="1:7" ht="23.1" customHeight="1">
      <c r="B12" s="12"/>
      <c r="C12" s="12"/>
      <c r="D12" s="12"/>
    </row>
    <row r="13" spans="1:7" ht="23.1" customHeight="1">
      <c r="B13" s="12"/>
      <c r="C13" s="12"/>
      <c r="D13" s="12"/>
    </row>
    <row r="14" spans="1:7" ht="23.1" customHeight="1">
      <c r="B14" s="12"/>
      <c r="D14" s="12"/>
    </row>
    <row r="15" spans="1:7" ht="23.1" customHeight="1">
      <c r="B15" s="12"/>
      <c r="C15" s="12"/>
    </row>
    <row r="16" spans="1:7" ht="23.1" customHeight="1">
      <c r="A16" s="7"/>
      <c r="B16" s="11"/>
      <c r="C16" s="7"/>
      <c r="D16" s="7"/>
    </row>
    <row r="17" spans="1:4" ht="23.1" customHeight="1">
      <c r="B17" s="12"/>
    </row>
    <row r="18" spans="1:4" ht="23.1" customHeight="1">
      <c r="B18" s="12"/>
    </row>
    <row r="19" spans="1:4" ht="23.1" customHeight="1">
      <c r="A19" s="7"/>
      <c r="B19" s="11"/>
      <c r="C19" s="11"/>
      <c r="D19" s="7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7" fitToHeight="99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activeCell="D22" sqref="D22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5" t="s">
        <v>1</v>
      </c>
      <c r="B1" s="95"/>
      <c r="C1" s="95"/>
      <c r="D1" s="95"/>
      <c r="E1" s="95"/>
    </row>
    <row r="2" spans="1:5" ht="20.100000000000001" customHeight="1">
      <c r="A2" s="39" t="s">
        <v>146</v>
      </c>
      <c r="B2" s="7"/>
      <c r="C2" s="10"/>
      <c r="D2" s="8"/>
      <c r="E2" s="9" t="s">
        <v>66</v>
      </c>
    </row>
    <row r="3" spans="1:5" ht="16.350000000000001" customHeight="1">
      <c r="A3" s="97" t="s">
        <v>133</v>
      </c>
      <c r="B3" s="99" t="s">
        <v>37</v>
      </c>
      <c r="C3" s="101" t="s">
        <v>28</v>
      </c>
      <c r="D3" s="103" t="s">
        <v>9</v>
      </c>
      <c r="E3" s="97" t="s">
        <v>77</v>
      </c>
    </row>
    <row r="4" spans="1:5" ht="14.1" customHeight="1">
      <c r="A4" s="97"/>
      <c r="B4" s="100"/>
      <c r="C4" s="102"/>
      <c r="D4" s="103"/>
      <c r="E4" s="97"/>
    </row>
    <row r="5" spans="1:5" ht="20.100000000000001" customHeight="1">
      <c r="A5" s="24" t="s">
        <v>85</v>
      </c>
      <c r="B5" s="25" t="s">
        <v>85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28</v>
      </c>
      <c r="C6" s="72">
        <v>205.93</v>
      </c>
      <c r="D6" s="72">
        <v>144.93</v>
      </c>
      <c r="E6" s="69">
        <v>61</v>
      </c>
    </row>
    <row r="7" spans="1:5" ht="23.1" customHeight="1">
      <c r="A7" s="70" t="s">
        <v>141</v>
      </c>
      <c r="B7" s="71" t="s">
        <v>137</v>
      </c>
      <c r="C7" s="72">
        <v>205.93</v>
      </c>
      <c r="D7" s="72">
        <v>144.93</v>
      </c>
      <c r="E7" s="69">
        <v>61</v>
      </c>
    </row>
    <row r="8" spans="1:5" ht="23.1" customHeight="1">
      <c r="A8" s="70" t="s">
        <v>142</v>
      </c>
      <c r="B8" s="71" t="s">
        <v>138</v>
      </c>
      <c r="C8" s="72">
        <v>205.93</v>
      </c>
      <c r="D8" s="72">
        <v>144.93</v>
      </c>
      <c r="E8" s="69">
        <v>61</v>
      </c>
    </row>
    <row r="9" spans="1:5" ht="23.1" customHeight="1">
      <c r="A9" s="70" t="s">
        <v>143</v>
      </c>
      <c r="B9" s="71" t="s">
        <v>139</v>
      </c>
      <c r="C9" s="72">
        <v>150.82</v>
      </c>
      <c r="D9" s="72">
        <v>122.82</v>
      </c>
      <c r="E9" s="69">
        <v>28</v>
      </c>
    </row>
    <row r="10" spans="1:5" ht="23.1" customHeight="1">
      <c r="A10" s="70" t="s">
        <v>144</v>
      </c>
      <c r="B10" s="71" t="s">
        <v>140</v>
      </c>
      <c r="C10" s="72">
        <v>55.11</v>
      </c>
      <c r="D10" s="72">
        <v>22.11</v>
      </c>
      <c r="E10" s="69">
        <v>33</v>
      </c>
    </row>
    <row r="11" spans="1:5" ht="23.1" customHeight="1">
      <c r="B11" s="12"/>
      <c r="C11" s="12"/>
      <c r="D11" s="12"/>
      <c r="E11" s="12"/>
    </row>
    <row r="12" spans="1:5" ht="23.1" customHeight="1">
      <c r="B12" s="12"/>
      <c r="C12" s="12"/>
      <c r="E12" s="12"/>
    </row>
    <row r="13" spans="1:5" ht="23.1" customHeight="1">
      <c r="B13" s="12"/>
      <c r="C13" s="12"/>
      <c r="D13" s="12"/>
    </row>
    <row r="14" spans="1:5" ht="23.1" customHeight="1">
      <c r="B14" s="12"/>
      <c r="C14" s="12"/>
      <c r="D14" s="12"/>
    </row>
    <row r="15" spans="1:5" ht="23.1" customHeight="1">
      <c r="B15" s="12"/>
      <c r="C15" s="12"/>
      <c r="D15" s="12"/>
    </row>
    <row r="16" spans="1:5" ht="23.1" customHeight="1">
      <c r="A16" s="7"/>
      <c r="B16" s="11"/>
      <c r="C16" s="11"/>
      <c r="D16" s="7"/>
    </row>
    <row r="17" spans="1:4" ht="23.1" customHeight="1">
      <c r="B17" s="12"/>
      <c r="C17" s="12"/>
    </row>
    <row r="18" spans="1:4" ht="23.1" customHeight="1">
      <c r="B18" s="12"/>
      <c r="C18" s="12"/>
    </row>
    <row r="19" spans="1:4" ht="23.1" customHeight="1">
      <c r="A19" s="7"/>
      <c r="B19" s="11"/>
      <c r="C19" s="11"/>
      <c r="D19" s="7"/>
    </row>
    <row r="20" spans="1:4" ht="23.1" customHeight="1">
      <c r="C20" s="12"/>
    </row>
    <row r="21" spans="1:4" ht="23.1" customHeight="1">
      <c r="C21" s="12"/>
    </row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6" fitToHeight="99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5" t="s">
        <v>25</v>
      </c>
      <c r="B1" s="95"/>
      <c r="C1" s="95"/>
      <c r="D1" s="95"/>
      <c r="E1" s="95"/>
    </row>
    <row r="2" spans="1:5" ht="20.100000000000001" customHeight="1">
      <c r="A2" s="39" t="s">
        <v>145</v>
      </c>
      <c r="B2" s="7"/>
      <c r="C2" s="10"/>
      <c r="D2" s="8"/>
      <c r="E2" s="9" t="s">
        <v>66</v>
      </c>
    </row>
    <row r="3" spans="1:5" ht="20.25" customHeight="1">
      <c r="A3" s="97" t="s">
        <v>133</v>
      </c>
      <c r="B3" s="96" t="s">
        <v>37</v>
      </c>
      <c r="C3" s="97" t="s">
        <v>9</v>
      </c>
      <c r="D3" s="97"/>
      <c r="E3" s="97"/>
    </row>
    <row r="4" spans="1:5" ht="20.25" customHeight="1">
      <c r="A4" s="97"/>
      <c r="B4" s="96"/>
      <c r="C4" s="42" t="s">
        <v>28</v>
      </c>
      <c r="D4" s="22" t="s">
        <v>33</v>
      </c>
      <c r="E4" s="22" t="s">
        <v>76</v>
      </c>
    </row>
    <row r="5" spans="1:5" ht="20.25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28</v>
      </c>
      <c r="C6" s="77">
        <v>144.93</v>
      </c>
      <c r="D6" s="77">
        <v>112.28</v>
      </c>
      <c r="E6" s="69">
        <v>32.65</v>
      </c>
    </row>
    <row r="7" spans="1:5" ht="23.1" customHeight="1">
      <c r="A7" s="68" t="s">
        <v>168</v>
      </c>
      <c r="B7" s="50" t="s">
        <v>71</v>
      </c>
      <c r="C7" s="77">
        <v>112.28</v>
      </c>
      <c r="D7" s="77">
        <v>112.28</v>
      </c>
      <c r="E7" s="69">
        <v>0</v>
      </c>
    </row>
    <row r="8" spans="1:5" ht="23.1" customHeight="1">
      <c r="A8" s="68" t="s">
        <v>169</v>
      </c>
      <c r="B8" s="50" t="s">
        <v>147</v>
      </c>
      <c r="C8" s="77">
        <v>38.21</v>
      </c>
      <c r="D8" s="77">
        <v>38.21</v>
      </c>
      <c r="E8" s="69">
        <v>0</v>
      </c>
    </row>
    <row r="9" spans="1:5" ht="23.1" customHeight="1">
      <c r="A9" s="68" t="s">
        <v>170</v>
      </c>
      <c r="B9" s="50" t="s">
        <v>148</v>
      </c>
      <c r="C9" s="77">
        <v>30.87</v>
      </c>
      <c r="D9" s="77">
        <v>30.87</v>
      </c>
      <c r="E9" s="69">
        <v>0</v>
      </c>
    </row>
    <row r="10" spans="1:5" ht="23.1" customHeight="1">
      <c r="A10" s="68" t="s">
        <v>171</v>
      </c>
      <c r="B10" s="50" t="s">
        <v>149</v>
      </c>
      <c r="C10" s="77">
        <v>9.66</v>
      </c>
      <c r="D10" s="77">
        <v>9.66</v>
      </c>
      <c r="E10" s="69">
        <v>0</v>
      </c>
    </row>
    <row r="11" spans="1:5" ht="23.1" customHeight="1">
      <c r="A11" s="68" t="s">
        <v>172</v>
      </c>
      <c r="B11" s="50" t="s">
        <v>150</v>
      </c>
      <c r="C11" s="77">
        <v>15.75</v>
      </c>
      <c r="D11" s="77">
        <v>15.75</v>
      </c>
      <c r="E11" s="69">
        <v>0</v>
      </c>
    </row>
    <row r="12" spans="1:5" ht="23.1" customHeight="1">
      <c r="A12" s="68" t="s">
        <v>173</v>
      </c>
      <c r="B12" s="50" t="s">
        <v>151</v>
      </c>
      <c r="C12" s="77">
        <v>4.72</v>
      </c>
      <c r="D12" s="77">
        <v>4.72</v>
      </c>
      <c r="E12" s="69">
        <v>0</v>
      </c>
    </row>
    <row r="13" spans="1:5" ht="23.1" customHeight="1">
      <c r="A13" s="68" t="s">
        <v>174</v>
      </c>
      <c r="B13" s="50" t="s">
        <v>152</v>
      </c>
      <c r="C13" s="77">
        <v>3.15</v>
      </c>
      <c r="D13" s="77">
        <v>3.15</v>
      </c>
      <c r="E13" s="69">
        <v>0</v>
      </c>
    </row>
    <row r="14" spans="1:5" ht="23.1" customHeight="1">
      <c r="A14" s="68" t="s">
        <v>175</v>
      </c>
      <c r="B14" s="50" t="s">
        <v>153</v>
      </c>
      <c r="C14" s="77">
        <v>0.47</v>
      </c>
      <c r="D14" s="77">
        <v>0.47</v>
      </c>
      <c r="E14" s="69">
        <v>0</v>
      </c>
    </row>
    <row r="15" spans="1:5" ht="23.1" customHeight="1">
      <c r="A15" s="68" t="s">
        <v>176</v>
      </c>
      <c r="B15" s="50" t="s">
        <v>154</v>
      </c>
      <c r="C15" s="77">
        <v>9.4499999999999993</v>
      </c>
      <c r="D15" s="77">
        <v>9.4499999999999993</v>
      </c>
      <c r="E15" s="69">
        <v>0</v>
      </c>
    </row>
    <row r="16" spans="1:5" ht="23.1" customHeight="1">
      <c r="A16" s="68" t="s">
        <v>177</v>
      </c>
      <c r="B16" s="50" t="s">
        <v>87</v>
      </c>
      <c r="C16" s="77">
        <v>32.65</v>
      </c>
      <c r="D16" s="77">
        <v>0</v>
      </c>
      <c r="E16" s="69">
        <v>32.65</v>
      </c>
    </row>
    <row r="17" spans="1:5" ht="23.1" customHeight="1">
      <c r="A17" s="68" t="s">
        <v>178</v>
      </c>
      <c r="B17" s="50" t="s">
        <v>155</v>
      </c>
      <c r="C17" s="77">
        <v>2</v>
      </c>
      <c r="D17" s="77">
        <v>0</v>
      </c>
      <c r="E17" s="69">
        <v>2</v>
      </c>
    </row>
    <row r="18" spans="1:5" ht="23.1" customHeight="1">
      <c r="A18" s="68" t="s">
        <v>179</v>
      </c>
      <c r="B18" s="50" t="s">
        <v>156</v>
      </c>
      <c r="C18" s="77">
        <v>2</v>
      </c>
      <c r="D18" s="77">
        <v>0</v>
      </c>
      <c r="E18" s="69">
        <v>2</v>
      </c>
    </row>
    <row r="19" spans="1:5" ht="23.1" customHeight="1">
      <c r="A19" s="68" t="s">
        <v>180</v>
      </c>
      <c r="B19" s="50" t="s">
        <v>157</v>
      </c>
      <c r="C19" s="77">
        <v>0.5</v>
      </c>
      <c r="D19" s="77">
        <v>0</v>
      </c>
      <c r="E19" s="69">
        <v>0.5</v>
      </c>
    </row>
    <row r="20" spans="1:5" ht="23.1" customHeight="1">
      <c r="A20" s="68" t="s">
        <v>181</v>
      </c>
      <c r="B20" s="50" t="s">
        <v>158</v>
      </c>
      <c r="C20" s="77">
        <v>0.5</v>
      </c>
      <c r="D20" s="77">
        <v>0</v>
      </c>
      <c r="E20" s="69">
        <v>0.5</v>
      </c>
    </row>
    <row r="21" spans="1:5" ht="23.1" customHeight="1">
      <c r="A21" s="68" t="s">
        <v>182</v>
      </c>
      <c r="B21" s="50" t="s">
        <v>159</v>
      </c>
      <c r="C21" s="77">
        <v>1</v>
      </c>
      <c r="D21" s="77">
        <v>0</v>
      </c>
      <c r="E21" s="69">
        <v>1</v>
      </c>
    </row>
    <row r="22" spans="1:5" ht="23.1" customHeight="1">
      <c r="A22" s="68" t="s">
        <v>183</v>
      </c>
      <c r="B22" s="50" t="s">
        <v>160</v>
      </c>
      <c r="C22" s="77">
        <v>1</v>
      </c>
      <c r="D22" s="77">
        <v>0</v>
      </c>
      <c r="E22" s="69">
        <v>1</v>
      </c>
    </row>
    <row r="23" spans="1:5" ht="23.1" customHeight="1">
      <c r="A23" s="68" t="s">
        <v>184</v>
      </c>
      <c r="B23" s="50" t="s">
        <v>161</v>
      </c>
      <c r="C23" s="77">
        <v>1</v>
      </c>
      <c r="D23" s="77">
        <v>0</v>
      </c>
      <c r="E23" s="69">
        <v>1</v>
      </c>
    </row>
    <row r="24" spans="1:5" ht="23.1" customHeight="1">
      <c r="A24" s="68" t="s">
        <v>185</v>
      </c>
      <c r="B24" s="50" t="s">
        <v>162</v>
      </c>
      <c r="C24" s="77">
        <v>1</v>
      </c>
      <c r="D24" s="77">
        <v>0</v>
      </c>
      <c r="E24" s="69">
        <v>1</v>
      </c>
    </row>
    <row r="25" spans="1:5" ht="23.1" customHeight="1">
      <c r="A25" s="68" t="s">
        <v>186</v>
      </c>
      <c r="B25" s="50" t="s">
        <v>163</v>
      </c>
      <c r="C25" s="77">
        <v>1.57</v>
      </c>
      <c r="D25" s="77">
        <v>0</v>
      </c>
      <c r="E25" s="69">
        <v>1.57</v>
      </c>
    </row>
    <row r="26" spans="1:5" ht="23.1" customHeight="1">
      <c r="A26" s="68" t="s">
        <v>187</v>
      </c>
      <c r="B26" s="50" t="s">
        <v>164</v>
      </c>
      <c r="C26" s="77">
        <v>1.97</v>
      </c>
      <c r="D26" s="77">
        <v>0</v>
      </c>
      <c r="E26" s="69">
        <v>1.97</v>
      </c>
    </row>
    <row r="27" spans="1:5" ht="23.1" customHeight="1">
      <c r="A27" s="68" t="s">
        <v>188</v>
      </c>
      <c r="B27" s="50" t="s">
        <v>165</v>
      </c>
      <c r="C27" s="77">
        <v>7</v>
      </c>
      <c r="D27" s="77">
        <v>0</v>
      </c>
      <c r="E27" s="69">
        <v>7</v>
      </c>
    </row>
    <row r="28" spans="1:5" ht="23.1" customHeight="1">
      <c r="A28" s="68" t="s">
        <v>189</v>
      </c>
      <c r="B28" s="50" t="s">
        <v>166</v>
      </c>
      <c r="C28" s="77">
        <v>10.87</v>
      </c>
      <c r="D28" s="77">
        <v>0</v>
      </c>
      <c r="E28" s="69">
        <v>10.87</v>
      </c>
    </row>
    <row r="29" spans="1:5" ht="23.1" customHeight="1">
      <c r="A29" s="68" t="s">
        <v>190</v>
      </c>
      <c r="B29" s="50" t="s">
        <v>167</v>
      </c>
      <c r="C29" s="77">
        <v>2.2400000000000002</v>
      </c>
      <c r="D29" s="77">
        <v>0</v>
      </c>
      <c r="E29" s="69">
        <v>2.2400000000000002</v>
      </c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6" fitToHeight="999" orientation="landscape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topLeftCell="T1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5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5" ht="20.100000000000001" customHeight="1">
      <c r="A2" s="39" t="s">
        <v>136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66</v>
      </c>
    </row>
    <row r="3" spans="1:35" ht="21.75" customHeight="1">
      <c r="A3" s="104" t="s">
        <v>133</v>
      </c>
      <c r="B3" s="104" t="s">
        <v>37</v>
      </c>
      <c r="C3" s="105" t="s">
        <v>28</v>
      </c>
      <c r="D3" s="104" t="s">
        <v>9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5" ht="21.75" customHeight="1">
      <c r="A4" s="104"/>
      <c r="B4" s="104"/>
      <c r="C4" s="105"/>
      <c r="D4" s="107" t="s">
        <v>71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8"/>
      <c r="P4" s="108" t="s">
        <v>87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6" t="s">
        <v>118</v>
      </c>
      <c r="AB4" s="107"/>
      <c r="AC4" s="107"/>
      <c r="AD4" s="107"/>
      <c r="AE4" s="107"/>
      <c r="AF4" s="107"/>
    </row>
    <row r="5" spans="1:35" ht="89.25" customHeight="1">
      <c r="A5" s="104"/>
      <c r="B5" s="104"/>
      <c r="C5" s="104"/>
      <c r="D5" s="59" t="s">
        <v>72</v>
      </c>
      <c r="E5" s="59" t="s">
        <v>114</v>
      </c>
      <c r="F5" s="59" t="s">
        <v>10</v>
      </c>
      <c r="G5" s="59" t="s">
        <v>53</v>
      </c>
      <c r="H5" s="59" t="s">
        <v>61</v>
      </c>
      <c r="I5" s="59" t="s">
        <v>0</v>
      </c>
      <c r="J5" s="59" t="s">
        <v>8</v>
      </c>
      <c r="K5" s="59" t="s">
        <v>67</v>
      </c>
      <c r="L5" s="59" t="s">
        <v>122</v>
      </c>
      <c r="M5" s="59" t="s">
        <v>12</v>
      </c>
      <c r="N5" s="59" t="s">
        <v>7</v>
      </c>
      <c r="O5" s="59" t="s">
        <v>127</v>
      </c>
      <c r="P5" s="59" t="s">
        <v>72</v>
      </c>
      <c r="Q5" s="59" t="s">
        <v>65</v>
      </c>
      <c r="R5" s="59" t="s">
        <v>92</v>
      </c>
      <c r="S5" s="59" t="s">
        <v>31</v>
      </c>
      <c r="T5" s="59" t="s">
        <v>84</v>
      </c>
      <c r="U5" s="59" t="s">
        <v>113</v>
      </c>
      <c r="V5" s="59" t="s">
        <v>38</v>
      </c>
      <c r="W5" s="59" t="s">
        <v>50</v>
      </c>
      <c r="X5" s="59" t="s">
        <v>55</v>
      </c>
      <c r="Y5" s="59" t="s">
        <v>78</v>
      </c>
      <c r="Z5" s="59" t="s">
        <v>90</v>
      </c>
      <c r="AA5" s="35" t="s">
        <v>72</v>
      </c>
      <c r="AB5" s="36" t="s">
        <v>3</v>
      </c>
      <c r="AC5" s="36" t="s">
        <v>132</v>
      </c>
      <c r="AD5" s="36" t="s">
        <v>69</v>
      </c>
      <c r="AE5" s="36" t="s">
        <v>115</v>
      </c>
      <c r="AF5" s="36" t="s">
        <v>103</v>
      </c>
    </row>
    <row r="6" spans="1:35" ht="20.100000000000001" customHeight="1">
      <c r="A6" s="37" t="s">
        <v>85</v>
      </c>
      <c r="B6" s="38" t="s">
        <v>85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28</v>
      </c>
      <c r="C7" s="77">
        <v>144.93</v>
      </c>
      <c r="D7" s="73">
        <v>112.28</v>
      </c>
      <c r="E7" s="73">
        <v>38.21</v>
      </c>
      <c r="F7" s="73">
        <v>30.87</v>
      </c>
      <c r="G7" s="73">
        <v>9.66</v>
      </c>
      <c r="H7" s="74">
        <v>0</v>
      </c>
      <c r="I7" s="77">
        <v>15.75</v>
      </c>
      <c r="J7" s="74">
        <v>0</v>
      </c>
      <c r="K7" s="77">
        <v>4.72</v>
      </c>
      <c r="L7" s="73">
        <v>3.15</v>
      </c>
      <c r="M7" s="73">
        <v>0.47</v>
      </c>
      <c r="N7" s="74">
        <v>9.4499999999999993</v>
      </c>
      <c r="O7" s="77">
        <v>0</v>
      </c>
      <c r="P7" s="73">
        <v>32.65</v>
      </c>
      <c r="Q7" s="73">
        <v>9.6</v>
      </c>
      <c r="R7" s="73">
        <v>1.57</v>
      </c>
      <c r="S7" s="73">
        <v>1.97</v>
      </c>
      <c r="T7" s="73">
        <v>7</v>
      </c>
      <c r="U7" s="74">
        <v>0</v>
      </c>
      <c r="V7" s="77">
        <v>1.57</v>
      </c>
      <c r="W7" s="73">
        <v>7.0000000000000007E-2</v>
      </c>
      <c r="X7" s="73">
        <v>0</v>
      </c>
      <c r="Y7" s="73">
        <v>10.87</v>
      </c>
      <c r="Z7" s="74">
        <v>0</v>
      </c>
      <c r="AA7" s="77">
        <v>0</v>
      </c>
      <c r="AB7" s="73">
        <v>0</v>
      </c>
      <c r="AC7" s="73">
        <v>0</v>
      </c>
      <c r="AD7" s="74">
        <v>0</v>
      </c>
      <c r="AE7" s="77">
        <v>0</v>
      </c>
      <c r="AF7" s="73">
        <v>0</v>
      </c>
    </row>
    <row r="8" spans="1:35" ht="23.1" customHeight="1">
      <c r="A8" s="68" t="s">
        <v>141</v>
      </c>
      <c r="B8" s="71" t="s">
        <v>137</v>
      </c>
      <c r="C8" s="77">
        <v>144.93</v>
      </c>
      <c r="D8" s="73">
        <v>112.28</v>
      </c>
      <c r="E8" s="73">
        <v>38.21</v>
      </c>
      <c r="F8" s="73">
        <v>30.87</v>
      </c>
      <c r="G8" s="73">
        <v>9.66</v>
      </c>
      <c r="H8" s="74">
        <v>0</v>
      </c>
      <c r="I8" s="77">
        <v>15.75</v>
      </c>
      <c r="J8" s="74">
        <v>0</v>
      </c>
      <c r="K8" s="77">
        <v>4.72</v>
      </c>
      <c r="L8" s="73">
        <v>3.15</v>
      </c>
      <c r="M8" s="73">
        <v>0.47</v>
      </c>
      <c r="N8" s="74">
        <v>9.4499999999999993</v>
      </c>
      <c r="O8" s="77">
        <v>0</v>
      </c>
      <c r="P8" s="73">
        <v>32.65</v>
      </c>
      <c r="Q8" s="73">
        <v>9.6</v>
      </c>
      <c r="R8" s="73">
        <v>1.57</v>
      </c>
      <c r="S8" s="73">
        <v>1.97</v>
      </c>
      <c r="T8" s="73">
        <v>7</v>
      </c>
      <c r="U8" s="74">
        <v>0</v>
      </c>
      <c r="V8" s="77">
        <v>1.57</v>
      </c>
      <c r="W8" s="73">
        <v>7.0000000000000007E-2</v>
      </c>
      <c r="X8" s="73">
        <v>0</v>
      </c>
      <c r="Y8" s="73">
        <v>10.87</v>
      </c>
      <c r="Z8" s="74">
        <v>0</v>
      </c>
      <c r="AA8" s="77">
        <v>0</v>
      </c>
      <c r="AB8" s="73">
        <v>0</v>
      </c>
      <c r="AC8" s="73">
        <v>0</v>
      </c>
      <c r="AD8" s="74">
        <v>0</v>
      </c>
      <c r="AE8" s="77">
        <v>0</v>
      </c>
      <c r="AF8" s="73">
        <v>0</v>
      </c>
      <c r="AG8" s="12"/>
    </row>
    <row r="9" spans="1:35" ht="23.1" customHeight="1">
      <c r="A9" s="68" t="s">
        <v>142</v>
      </c>
      <c r="B9" s="71" t="s">
        <v>138</v>
      </c>
      <c r="C9" s="77">
        <v>144.93</v>
      </c>
      <c r="D9" s="73">
        <v>112.28</v>
      </c>
      <c r="E9" s="73">
        <v>38.21</v>
      </c>
      <c r="F9" s="73">
        <v>30.87</v>
      </c>
      <c r="G9" s="73">
        <v>9.66</v>
      </c>
      <c r="H9" s="74">
        <v>0</v>
      </c>
      <c r="I9" s="77">
        <v>15.75</v>
      </c>
      <c r="J9" s="74">
        <v>0</v>
      </c>
      <c r="K9" s="77">
        <v>4.72</v>
      </c>
      <c r="L9" s="73">
        <v>3.15</v>
      </c>
      <c r="M9" s="73">
        <v>0.47</v>
      </c>
      <c r="N9" s="74">
        <v>9.4499999999999993</v>
      </c>
      <c r="O9" s="77">
        <v>0</v>
      </c>
      <c r="P9" s="73">
        <v>32.65</v>
      </c>
      <c r="Q9" s="73">
        <v>9.6</v>
      </c>
      <c r="R9" s="73">
        <v>1.57</v>
      </c>
      <c r="S9" s="73">
        <v>1.97</v>
      </c>
      <c r="T9" s="73">
        <v>7</v>
      </c>
      <c r="U9" s="74">
        <v>0</v>
      </c>
      <c r="V9" s="77">
        <v>1.57</v>
      </c>
      <c r="W9" s="73">
        <v>7.0000000000000007E-2</v>
      </c>
      <c r="X9" s="73">
        <v>0</v>
      </c>
      <c r="Y9" s="73">
        <v>10.87</v>
      </c>
      <c r="Z9" s="74">
        <v>0</v>
      </c>
      <c r="AA9" s="77">
        <v>0</v>
      </c>
      <c r="AB9" s="73">
        <v>0</v>
      </c>
      <c r="AC9" s="73">
        <v>0</v>
      </c>
      <c r="AD9" s="74">
        <v>0</v>
      </c>
      <c r="AE9" s="77">
        <v>0</v>
      </c>
      <c r="AF9" s="73">
        <v>0</v>
      </c>
      <c r="AG9" s="12"/>
    </row>
    <row r="10" spans="1:35" ht="23.1" customHeight="1">
      <c r="A10" s="68" t="s">
        <v>143</v>
      </c>
      <c r="B10" s="71" t="s">
        <v>139</v>
      </c>
      <c r="C10" s="77">
        <v>122.82</v>
      </c>
      <c r="D10" s="73">
        <v>91.81</v>
      </c>
      <c r="E10" s="73">
        <v>38.21</v>
      </c>
      <c r="F10" s="73">
        <v>30.87</v>
      </c>
      <c r="G10" s="73">
        <v>9.66</v>
      </c>
      <c r="H10" s="74">
        <v>0</v>
      </c>
      <c r="I10" s="77">
        <v>0</v>
      </c>
      <c r="J10" s="74">
        <v>0</v>
      </c>
      <c r="K10" s="77">
        <v>0</v>
      </c>
      <c r="L10" s="73">
        <v>3.15</v>
      </c>
      <c r="M10" s="73">
        <v>0.47</v>
      </c>
      <c r="N10" s="74">
        <v>9.4499999999999993</v>
      </c>
      <c r="O10" s="77">
        <v>0</v>
      </c>
      <c r="P10" s="73">
        <v>31.01</v>
      </c>
      <c r="Q10" s="73">
        <v>9.6</v>
      </c>
      <c r="R10" s="73">
        <v>1.57</v>
      </c>
      <c r="S10" s="73">
        <v>1.97</v>
      </c>
      <c r="T10" s="73">
        <v>7</v>
      </c>
      <c r="U10" s="74">
        <v>0</v>
      </c>
      <c r="V10" s="77">
        <v>0</v>
      </c>
      <c r="W10" s="73">
        <v>0</v>
      </c>
      <c r="X10" s="73">
        <v>0</v>
      </c>
      <c r="Y10" s="73">
        <v>10.87</v>
      </c>
      <c r="Z10" s="74">
        <v>0</v>
      </c>
      <c r="AA10" s="77">
        <v>0</v>
      </c>
      <c r="AB10" s="73">
        <v>0</v>
      </c>
      <c r="AC10" s="73">
        <v>0</v>
      </c>
      <c r="AD10" s="74">
        <v>0</v>
      </c>
      <c r="AE10" s="77">
        <v>0</v>
      </c>
      <c r="AF10" s="73">
        <v>0</v>
      </c>
    </row>
    <row r="11" spans="1:35" ht="23.1" customHeight="1">
      <c r="A11" s="68" t="s">
        <v>144</v>
      </c>
      <c r="B11" s="71" t="s">
        <v>140</v>
      </c>
      <c r="C11" s="77">
        <v>22.11</v>
      </c>
      <c r="D11" s="73">
        <v>20.47</v>
      </c>
      <c r="E11" s="73">
        <v>0</v>
      </c>
      <c r="F11" s="73">
        <v>0</v>
      </c>
      <c r="G11" s="73">
        <v>0</v>
      </c>
      <c r="H11" s="74">
        <v>0</v>
      </c>
      <c r="I11" s="77">
        <v>15.75</v>
      </c>
      <c r="J11" s="74">
        <v>0</v>
      </c>
      <c r="K11" s="77">
        <v>4.72</v>
      </c>
      <c r="L11" s="73">
        <v>0</v>
      </c>
      <c r="M11" s="73">
        <v>0</v>
      </c>
      <c r="N11" s="74">
        <v>0</v>
      </c>
      <c r="O11" s="77">
        <v>0</v>
      </c>
      <c r="P11" s="73">
        <v>1.64</v>
      </c>
      <c r="Q11" s="73">
        <v>0</v>
      </c>
      <c r="R11" s="73">
        <v>0</v>
      </c>
      <c r="S11" s="73">
        <v>0</v>
      </c>
      <c r="T11" s="73">
        <v>0</v>
      </c>
      <c r="U11" s="74">
        <v>0</v>
      </c>
      <c r="V11" s="77">
        <v>1.57</v>
      </c>
      <c r="W11" s="73">
        <v>7.0000000000000007E-2</v>
      </c>
      <c r="X11" s="73">
        <v>0</v>
      </c>
      <c r="Y11" s="73">
        <v>0</v>
      </c>
      <c r="Z11" s="74">
        <v>0</v>
      </c>
      <c r="AA11" s="77">
        <v>0</v>
      </c>
      <c r="AB11" s="73">
        <v>0</v>
      </c>
      <c r="AC11" s="73">
        <v>0</v>
      </c>
      <c r="AD11" s="74">
        <v>0</v>
      </c>
      <c r="AE11" s="77">
        <v>0</v>
      </c>
      <c r="AF11" s="73">
        <v>0</v>
      </c>
    </row>
    <row r="12" spans="1:35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5" ht="23.1" customHeight="1">
      <c r="B13" s="12"/>
      <c r="C13" s="12"/>
      <c r="D13" s="12"/>
      <c r="E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U13" s="12"/>
      <c r="Z13" s="12"/>
      <c r="AA13" s="12"/>
    </row>
    <row r="14" spans="1:35" ht="23.1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23.1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5" ht="23.1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0" fitToHeight="99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tabSelected="1" workbookViewId="0">
      <selection activeCell="A7" sqref="A7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5" t="s">
        <v>88</v>
      </c>
      <c r="B1" s="95"/>
      <c r="C1" s="95"/>
      <c r="D1" s="95"/>
      <c r="E1" s="95"/>
    </row>
    <row r="2" spans="1:6" s="66" customFormat="1" ht="20.100000000000001" customHeight="1">
      <c r="A2" s="51" t="s">
        <v>136</v>
      </c>
      <c r="B2" s="52"/>
      <c r="C2" s="53"/>
      <c r="D2" s="54"/>
      <c r="E2" s="55" t="s">
        <v>66</v>
      </c>
    </row>
    <row r="3" spans="1:6" ht="30" customHeight="1">
      <c r="A3" s="97" t="s">
        <v>133</v>
      </c>
      <c r="B3" s="96" t="s">
        <v>37</v>
      </c>
      <c r="C3" s="96" t="s">
        <v>117</v>
      </c>
      <c r="D3" s="96"/>
      <c r="E3" s="96"/>
    </row>
    <row r="4" spans="1:6" ht="30" customHeight="1">
      <c r="A4" s="97"/>
      <c r="B4" s="98"/>
      <c r="C4" s="42" t="s">
        <v>28</v>
      </c>
      <c r="D4" s="22" t="s">
        <v>9</v>
      </c>
      <c r="E4" s="22" t="s">
        <v>77</v>
      </c>
    </row>
    <row r="5" spans="1:6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7"/>
      <c r="D6" s="77"/>
      <c r="E6" s="69"/>
    </row>
    <row r="7" spans="1:6" ht="20.100000000000001" customHeight="1">
      <c r="A7" s="12" t="s">
        <v>198</v>
      </c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5" fitToHeight="999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K7" sqref="K7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0.100000000000001" customHeight="1">
      <c r="A2" s="56" t="s">
        <v>136</v>
      </c>
      <c r="B2" s="12"/>
      <c r="F2" s="39"/>
      <c r="G2" s="7"/>
      <c r="H2" s="10"/>
      <c r="I2" s="8"/>
      <c r="K2" s="9" t="s">
        <v>66</v>
      </c>
    </row>
    <row r="3" spans="1:11" ht="12" customHeight="1">
      <c r="A3" s="97" t="s">
        <v>75</v>
      </c>
      <c r="B3" s="97"/>
      <c r="C3" s="97"/>
      <c r="D3" s="97"/>
      <c r="E3" s="97"/>
      <c r="F3" s="97" t="s">
        <v>97</v>
      </c>
      <c r="G3" s="97"/>
      <c r="H3" s="97"/>
      <c r="I3" s="97"/>
      <c r="J3" s="97"/>
      <c r="K3" s="97" t="s">
        <v>94</v>
      </c>
    </row>
    <row r="4" spans="1:11" ht="12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25.5" customHeight="1">
      <c r="A5" s="45" t="s">
        <v>28</v>
      </c>
      <c r="B5" s="46" t="s">
        <v>64</v>
      </c>
      <c r="C5" s="46" t="s">
        <v>24</v>
      </c>
      <c r="D5" s="43" t="s">
        <v>105</v>
      </c>
      <c r="E5" s="47" t="s">
        <v>126</v>
      </c>
      <c r="F5" s="45" t="s">
        <v>28</v>
      </c>
      <c r="G5" s="46" t="s">
        <v>64</v>
      </c>
      <c r="H5" s="46" t="s">
        <v>24</v>
      </c>
      <c r="I5" s="43" t="s">
        <v>105</v>
      </c>
      <c r="J5" s="47" t="s">
        <v>126</v>
      </c>
      <c r="K5" s="97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97"/>
    </row>
    <row r="7" spans="1:11" s="66" customFormat="1" ht="23.1" customHeight="1">
      <c r="A7" s="69">
        <v>9.5</v>
      </c>
      <c r="B7" s="69">
        <v>2.5</v>
      </c>
      <c r="C7" s="69">
        <v>0</v>
      </c>
      <c r="D7" s="69">
        <v>7</v>
      </c>
      <c r="E7" s="69">
        <v>0</v>
      </c>
      <c r="F7" s="77">
        <v>10.220000000000001</v>
      </c>
      <c r="G7" s="77">
        <v>3.22</v>
      </c>
      <c r="H7" s="77">
        <v>0</v>
      </c>
      <c r="I7" s="77">
        <v>7</v>
      </c>
      <c r="J7" s="69">
        <v>0</v>
      </c>
      <c r="K7" s="85" t="s">
        <v>197</v>
      </c>
    </row>
    <row r="8" spans="1:11" ht="23.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3.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3.1" customHeight="1">
      <c r="B13" s="12"/>
      <c r="C13" s="12"/>
      <c r="D13" s="12"/>
      <c r="E13" s="12"/>
      <c r="G13" s="12"/>
      <c r="H13" s="12"/>
      <c r="I13" s="12"/>
      <c r="K13" s="12"/>
    </row>
    <row r="14" spans="1:11" ht="23.1" customHeight="1">
      <c r="C14" s="12"/>
      <c r="D14" s="12"/>
      <c r="E14" s="12"/>
      <c r="F14" s="12"/>
      <c r="G14" s="12"/>
      <c r="H14" s="12"/>
      <c r="I14" s="12"/>
      <c r="J14" s="12"/>
    </row>
    <row r="15" spans="1:11" ht="23.1" customHeight="1">
      <c r="C15" s="12"/>
      <c r="D15" s="12"/>
      <c r="E15" s="12"/>
      <c r="G15" s="12"/>
      <c r="H15" s="12"/>
      <c r="I15" s="12"/>
    </row>
    <row r="16" spans="1:11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8" fitToHeight="999" orientation="landscape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5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 ht="25.5" customHeight="1">
      <c r="Q2" s="33" t="s">
        <v>66</v>
      </c>
    </row>
    <row r="3" spans="1:18" ht="28.5" customHeight="1">
      <c r="A3" s="104" t="s">
        <v>99</v>
      </c>
      <c r="B3" s="104" t="s">
        <v>42</v>
      </c>
      <c r="C3" s="104" t="s">
        <v>131</v>
      </c>
      <c r="D3" s="104" t="s">
        <v>4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 ht="28.5" customHeight="1">
      <c r="A4" s="104"/>
      <c r="B4" s="104"/>
      <c r="C4" s="104"/>
      <c r="D4" s="104" t="s">
        <v>102</v>
      </c>
      <c r="E4" s="104" t="s">
        <v>79</v>
      </c>
      <c r="F4" s="104"/>
      <c r="G4" s="104"/>
      <c r="H4" s="104" t="s">
        <v>44</v>
      </c>
      <c r="I4" s="104" t="s">
        <v>111</v>
      </c>
      <c r="J4" s="104" t="s">
        <v>82</v>
      </c>
      <c r="K4" s="104"/>
      <c r="L4" s="104"/>
      <c r="M4" s="104"/>
      <c r="N4" s="104"/>
      <c r="O4" s="104"/>
      <c r="P4" s="104"/>
      <c r="Q4" s="104"/>
    </row>
    <row r="5" spans="1:18" ht="26.25" customHeight="1">
      <c r="A5" s="104"/>
      <c r="B5" s="104"/>
      <c r="C5" s="104"/>
      <c r="D5" s="104"/>
      <c r="E5" s="104"/>
      <c r="F5" s="104"/>
      <c r="G5" s="104"/>
      <c r="H5" s="104"/>
      <c r="I5" s="104"/>
      <c r="J5" s="104" t="s">
        <v>48</v>
      </c>
      <c r="K5" s="104" t="s">
        <v>11</v>
      </c>
      <c r="L5" s="104" t="s">
        <v>29</v>
      </c>
      <c r="M5" s="104" t="s">
        <v>47</v>
      </c>
      <c r="N5" s="104"/>
      <c r="O5" s="104"/>
      <c r="P5" s="104"/>
      <c r="Q5" s="104"/>
    </row>
    <row r="6" spans="1:18" ht="68.25" customHeight="1">
      <c r="A6" s="104"/>
      <c r="B6" s="104"/>
      <c r="C6" s="104"/>
      <c r="D6" s="104"/>
      <c r="E6" s="35" t="s">
        <v>72</v>
      </c>
      <c r="F6" s="35" t="s">
        <v>95</v>
      </c>
      <c r="G6" s="35" t="s">
        <v>129</v>
      </c>
      <c r="H6" s="104"/>
      <c r="I6" s="104"/>
      <c r="J6" s="104"/>
      <c r="K6" s="104"/>
      <c r="L6" s="104"/>
      <c r="M6" s="35" t="s">
        <v>72</v>
      </c>
      <c r="N6" s="35" t="s">
        <v>39</v>
      </c>
      <c r="O6" s="35" t="s">
        <v>91</v>
      </c>
      <c r="P6" s="35" t="s">
        <v>45</v>
      </c>
      <c r="Q6" s="35" t="s">
        <v>83</v>
      </c>
    </row>
    <row r="7" spans="1:18" ht="20.25" customHeight="1">
      <c r="A7" s="48" t="s">
        <v>85</v>
      </c>
      <c r="B7" s="49" t="s">
        <v>85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2" fitToHeight="99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2018-01-29T06:50:17Z</dcterms:created>
  <dcterms:modified xsi:type="dcterms:W3CDTF">2018-01-31T08:03:34Z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2884320</vt:i4>
  </property>
</Properties>
</file>