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3585" windowHeight="2040" tabRatio="804"/>
  </bookViews>
  <sheets>
    <sheet name="封面" sheetId="1" r:id="rId1"/>
    <sheet name="预算公开说明" sheetId="13" r:id="rId2"/>
    <sheet name="收支总表" sheetId="3" r:id="rId3"/>
    <sheet name="财政拨款总表" sheetId="4" r:id="rId4"/>
    <sheet name="收入总表" sheetId="5" r:id="rId5"/>
    <sheet name="支出总表" sheetId="6" r:id="rId6"/>
    <sheet name="一般公共预算支出表" sheetId="7" r:id="rId7"/>
    <sheet name="一般公共预算基本支出表（纵向）" sheetId="8" r:id="rId8"/>
    <sheet name="一般公共预算基本支出表（横向）" sheetId="9" r:id="rId9"/>
    <sheet name="政府性基金预算支出表" sheetId="10" r:id="rId10"/>
    <sheet name="一般公共预算“三公”经费支出表" sheetId="11" r:id="rId11"/>
    <sheet name="政府采购预算表" sheetId="12" r:id="rId12"/>
  </sheets>
  <definedNames>
    <definedName name="_xlnm.Print_Area" localSheetId="3">财政拨款总表!$A$1:$F$36</definedName>
    <definedName name="_xlnm.Print_Area" localSheetId="0">封面!$A$1:$F$10</definedName>
    <definedName name="_xlnm.Print_Area" localSheetId="4">收入总表!$A$1:$K$9</definedName>
    <definedName name="_xlnm.Print_Area" localSheetId="2">收支总表!$A$1:$D$35</definedName>
    <definedName name="_xlnm.Print_Area" localSheetId="10">一般公共预算“三公”经费支出表!$A$1:$K$6</definedName>
    <definedName name="_xlnm.Print_Area" localSheetId="8">'一般公共预算基本支出表（横向）'!$A$1:$AI$10</definedName>
    <definedName name="_xlnm.Print_Area" localSheetId="7">'一般公共预算基本支出表（纵向）'!$A$1:$E$16</definedName>
    <definedName name="_xlnm.Print_Area" localSheetId="6">一般公共预算支出表!$A$1:$E$9</definedName>
    <definedName name="_xlnm.Print_Area" localSheetId="11">政府采购预算表!$A$1:$Q$7</definedName>
    <definedName name="_xlnm.Print_Area" localSheetId="9">政府性基金预算支出表!$A$1:$E$5</definedName>
    <definedName name="_xlnm.Print_Area" localSheetId="5">支出总表!$A$1:$E$9</definedName>
    <definedName name="_xlnm.Print_Titles" localSheetId="3">财政拨款总表!$1:$5</definedName>
    <definedName name="_xlnm.Print_Titles" localSheetId="4">收入总表!$1:$5</definedName>
    <definedName name="_xlnm.Print_Titles" localSheetId="2">收支总表!$1:$5</definedName>
    <definedName name="_xlnm.Print_Titles" localSheetId="10">一般公共预算“三公”经费支出表!$1:$6</definedName>
    <definedName name="_xlnm.Print_Titles" localSheetId="8">'一般公共预算基本支出表（横向）'!$1:$6</definedName>
    <definedName name="_xlnm.Print_Titles" localSheetId="7">'一般公共预算基本支出表（纵向）'!$1:$5</definedName>
    <definedName name="_xlnm.Print_Titles" localSheetId="6">一般公共预算支出表!$1:$5</definedName>
    <definedName name="_xlnm.Print_Titles" localSheetId="11">政府采购预算表!$1:$7</definedName>
    <definedName name="_xlnm.Print_Titles" localSheetId="9">政府性基金预算支出表!$1:$5</definedName>
    <definedName name="_xlnm.Print_Titles" localSheetId="5">支出总表!$1:$5</definedName>
  </definedNames>
  <calcPr calcId="125725"/>
</workbook>
</file>

<file path=xl/calcChain.xml><?xml version="1.0" encoding="utf-8"?>
<calcChain xmlns="http://schemas.openxmlformats.org/spreadsheetml/2006/main">
  <c r="D34" i="4"/>
  <c r="D35" s="1"/>
  <c r="D36" s="1"/>
  <c r="E34"/>
  <c r="E35" s="1"/>
  <c r="F34"/>
  <c r="F35" s="1"/>
  <c r="F36" s="1"/>
  <c r="B34" i="3"/>
  <c r="B36" s="1"/>
  <c r="D34"/>
  <c r="E36" i="4" l="1"/>
  <c r="D35" i="3"/>
  <c r="D36" s="1"/>
</calcChain>
</file>

<file path=xl/sharedStrings.xml><?xml version="1.0" encoding="utf-8"?>
<sst xmlns="http://schemas.openxmlformats.org/spreadsheetml/2006/main" count="294" uniqueCount="165">
  <si>
    <t>机关事业单位基本养老保险缴费</t>
  </si>
  <si>
    <t>部门2018年一般公共预算支出表</t>
  </si>
  <si>
    <t>项         目</t>
  </si>
  <si>
    <t>离休费</t>
  </si>
  <si>
    <t>资金来源</t>
  </si>
  <si>
    <t>六、未纳入财政专户管理的自有资金</t>
  </si>
  <si>
    <t>单位名称：</t>
  </si>
  <si>
    <t>住房公积金</t>
  </si>
  <si>
    <t>职业年金缴费</t>
  </si>
  <si>
    <t>基本支出</t>
  </si>
  <si>
    <t>津补贴</t>
  </si>
  <si>
    <t>上级补助收入</t>
  </si>
  <si>
    <t>其他社会保障缴费</t>
  </si>
  <si>
    <t>五、附属单位上缴收入</t>
  </si>
  <si>
    <t>一般公共预算拨款</t>
  </si>
  <si>
    <t>上年结转</t>
  </si>
  <si>
    <t>一、一般公共服务支出</t>
  </si>
  <si>
    <t>财政专户拨款</t>
  </si>
  <si>
    <t>一、一般公共预算拨款</t>
  </si>
  <si>
    <t>六、科学技术支出</t>
  </si>
  <si>
    <t>二、外交支出</t>
  </si>
  <si>
    <t>本年支出合计</t>
  </si>
  <si>
    <t>支  出  总  计</t>
  </si>
  <si>
    <t>公务用车购置费</t>
  </si>
  <si>
    <t>部门2018年一般公共预算基本支出表</t>
  </si>
  <si>
    <t>本年收入合计</t>
  </si>
  <si>
    <t>部门2018年收支预算总表</t>
  </si>
  <si>
    <t>合计</t>
  </si>
  <si>
    <t>附属单位上缴收入</t>
  </si>
  <si>
    <t>2018年政府采购预算表</t>
  </si>
  <si>
    <t>福利费</t>
  </si>
  <si>
    <t>九、社会保险基金支出</t>
  </si>
  <si>
    <t>人员经费</t>
  </si>
  <si>
    <t>部门2018年支出总表</t>
  </si>
  <si>
    <t>部门2018年一般公共预算“三公”经费支出表</t>
  </si>
  <si>
    <t>二十五、转移性支出（结余结转）</t>
  </si>
  <si>
    <t>科目名称</t>
  </si>
  <si>
    <t>基层党组织活动经费</t>
  </si>
  <si>
    <t>公共财政预算拨款（结转）</t>
  </si>
  <si>
    <t>政府性基金预算拨款</t>
  </si>
  <si>
    <t>十四、交通运输支出</t>
  </si>
  <si>
    <t>采购目录</t>
  </si>
  <si>
    <t>支                  出</t>
  </si>
  <si>
    <t>基金预算拨款</t>
  </si>
  <si>
    <t>纳入预算管理的非税收入拨款结余（结转）</t>
  </si>
  <si>
    <t>十六、商业服务业等支出</t>
  </si>
  <si>
    <t>上年结余（结转）</t>
  </si>
  <si>
    <t>未纳入专户管理的自有资金</t>
  </si>
  <si>
    <t>二十一、粮油物资储备支出</t>
  </si>
  <si>
    <t>机关党员教育经费</t>
  </si>
  <si>
    <t>益阳市2018部门预算公开表</t>
  </si>
  <si>
    <t>部门2018年收入总表</t>
  </si>
  <si>
    <t>奖金</t>
  </si>
  <si>
    <t>（一）一般公共预算拨款</t>
  </si>
  <si>
    <t>离退休干部党组织工作经费</t>
  </si>
  <si>
    <t>十五、资源勘探电力信息等支出</t>
  </si>
  <si>
    <t>二、上年结转</t>
  </si>
  <si>
    <t>十一、节能环保支出</t>
  </si>
  <si>
    <t>三、财政专户拨款</t>
  </si>
  <si>
    <t>本  年  预  算</t>
  </si>
  <si>
    <t>绩效工资</t>
  </si>
  <si>
    <t>四、公共安全支出</t>
  </si>
  <si>
    <t>十、医疗卫生与计划生育支出</t>
  </si>
  <si>
    <t>公务接待费</t>
  </si>
  <si>
    <t>公务费</t>
  </si>
  <si>
    <t>单位：万元</t>
  </si>
  <si>
    <t>基本医疗保险缴费</t>
  </si>
  <si>
    <t xml:space="preserve">    纳入预算管理的非税收入拨款</t>
  </si>
  <si>
    <t>遗属补助（生活补助）</t>
  </si>
  <si>
    <t>合    计</t>
  </si>
  <si>
    <t>工资福利支出</t>
  </si>
  <si>
    <t>小计</t>
  </si>
  <si>
    <t>八、社会保障和就业支出</t>
  </si>
  <si>
    <t>二十八、债务发行费用支出</t>
  </si>
  <si>
    <t>2017年</t>
  </si>
  <si>
    <t>公用经费</t>
  </si>
  <si>
    <t>项目支出</t>
  </si>
  <si>
    <t>公务交通补贴（车改单位）</t>
  </si>
  <si>
    <t>一般公共预算</t>
  </si>
  <si>
    <t>未纳入财政专户管理的自有资金</t>
  </si>
  <si>
    <t xml:space="preserve">    公共财政预算拨款</t>
  </si>
  <si>
    <t>其他预算</t>
  </si>
  <si>
    <t>政府性基金拨款结余（结转）</t>
  </si>
  <si>
    <t>公务用车运行维护费（未参加车改单位）</t>
  </si>
  <si>
    <t>**</t>
  </si>
  <si>
    <t>十九、国土海洋气象等支出</t>
  </si>
  <si>
    <t>商品和服务支出</t>
  </si>
  <si>
    <t>部门2018年政府性基金预算支出表</t>
  </si>
  <si>
    <t>部门2018年财政拨款总表</t>
  </si>
  <si>
    <t>离休公务费</t>
  </si>
  <si>
    <t>财政专户结余（结转）</t>
  </si>
  <si>
    <t>工会经费</t>
  </si>
  <si>
    <t>二、政府性基金拨款</t>
  </si>
  <si>
    <t>“三公”经费增减变化情况说明</t>
  </si>
  <si>
    <t>公共财政预算拨款</t>
  </si>
  <si>
    <t>五、教育支出</t>
  </si>
  <si>
    <t>2018年</t>
  </si>
  <si>
    <t>二十二、国有资本经营预算支出</t>
  </si>
  <si>
    <t>单位名称</t>
  </si>
  <si>
    <t>二十七、债务付息支出</t>
  </si>
  <si>
    <t>二十三、预备费</t>
  </si>
  <si>
    <t>总计</t>
  </si>
  <si>
    <t>其他对个人和家庭的补助支出</t>
  </si>
  <si>
    <t>十三、农林水支出</t>
  </si>
  <si>
    <t>公务用车运行费</t>
  </si>
  <si>
    <t>二十、住房保障支出</t>
  </si>
  <si>
    <t>七、上年结转结余</t>
  </si>
  <si>
    <t>十八、援助其他地区支出</t>
  </si>
  <si>
    <t>收                  入</t>
  </si>
  <si>
    <t>三、国防支出</t>
  </si>
  <si>
    <t>财政专户预算拨款</t>
  </si>
  <si>
    <t>二十四、其他支出</t>
  </si>
  <si>
    <t>公务用车运行维护费（参加车改单位）</t>
  </si>
  <si>
    <t>基本工资</t>
  </si>
  <si>
    <t>伤残津贴</t>
  </si>
  <si>
    <t>四、上级部门补助收入</t>
  </si>
  <si>
    <t>本年政府性基金预算财政拨款支出</t>
  </si>
  <si>
    <t>对个人和家庭补助支出</t>
  </si>
  <si>
    <t>单位:万元</t>
  </si>
  <si>
    <t>二十六、债务还本支出</t>
  </si>
  <si>
    <t>十七、金融支出</t>
  </si>
  <si>
    <t>公务员医疗补助缴费</t>
  </si>
  <si>
    <t>七、文化体育与传媒支出</t>
  </si>
  <si>
    <t>十二、城乡社区支出</t>
  </si>
  <si>
    <t>一、本年收入</t>
  </si>
  <si>
    <t>因公出国（境）费</t>
  </si>
  <si>
    <t>其他工资福利支出</t>
  </si>
  <si>
    <t>二十九、结转下年</t>
  </si>
  <si>
    <t>纳入预算管理的非税收入拨款</t>
  </si>
  <si>
    <t>（二）政府性基金预算拨款</t>
  </si>
  <si>
    <t>采购数量</t>
  </si>
  <si>
    <t>退休费</t>
  </si>
  <si>
    <t>科目编码</t>
  </si>
  <si>
    <t>收  入  总  计</t>
  </si>
  <si>
    <t>市体育馆</t>
    <phoneticPr fontId="0" type="noConversion"/>
  </si>
  <si>
    <t>单位名称：市体育馆</t>
    <phoneticPr fontId="0" type="noConversion"/>
  </si>
  <si>
    <t>文化体育与传媒支出</t>
  </si>
  <si>
    <t xml:space="preserve">  体育</t>
  </si>
  <si>
    <t xml:space="preserve">    体育场馆</t>
  </si>
  <si>
    <t>207</t>
  </si>
  <si>
    <t xml:space="preserve">  20703</t>
  </si>
  <si>
    <t xml:space="preserve">    2070307</t>
  </si>
  <si>
    <t>单位名称：市体育馆</t>
    <phoneticPr fontId="0" type="noConversion"/>
  </si>
  <si>
    <t>单位名称：市体育馆</t>
    <phoneticPr fontId="0" type="noConversion"/>
  </si>
  <si>
    <t xml:space="preserve">  基本工资</t>
  </si>
  <si>
    <t xml:space="preserve">  绩效工资</t>
  </si>
  <si>
    <t xml:space="preserve">  机关事业单位基本养老保险缴费</t>
  </si>
  <si>
    <t xml:space="preserve">  工会经费</t>
  </si>
  <si>
    <t xml:space="preserve">  福利费</t>
  </si>
  <si>
    <t xml:space="preserve">  其他商品和服务支出</t>
  </si>
  <si>
    <t>对个人和家庭的补助</t>
  </si>
  <si>
    <t xml:space="preserve">  退休费</t>
  </si>
  <si>
    <t>301</t>
  </si>
  <si>
    <t xml:space="preserve">  30101</t>
  </si>
  <si>
    <t xml:space="preserve">  30107</t>
  </si>
  <si>
    <t xml:space="preserve">  30108</t>
  </si>
  <si>
    <t>302</t>
  </si>
  <si>
    <t xml:space="preserve">  30228</t>
  </si>
  <si>
    <t xml:space="preserve">  30229</t>
  </si>
  <si>
    <t xml:space="preserve">  30299</t>
  </si>
  <si>
    <t>303</t>
  </si>
  <si>
    <t xml:space="preserve">  30302</t>
  </si>
  <si>
    <t>七、文化体育与传媒支出</t>
    <phoneticPr fontId="0" type="noConversion"/>
  </si>
  <si>
    <t>厉行节约，不用公用经开支三公经费,2018年“三公”经费预算与2017年持平.</t>
    <phoneticPr fontId="0" type="noConversion"/>
  </si>
  <si>
    <t xml:space="preserve">
益阳市体育馆部门2018年部门预算说明
一、部门基本概况
1、职能职责
举办和组织全市体育训练与比赛。
2、机构设置
益阳市体育馆是益阳市文广新局主管的差额拨款事业单位。2017年未在职在岗人员15人；退休人员4人。
二、部门预算单位构成
益阳市体育馆只有本级，没有其他二级预算单位，因此，纳入2018年部门预算编制范围的只有益阳市体育馆部门本级。
三、部门收支总体情况
2018年部门预算包括单位预算在内的汇总情况，以及对市县转移支付的情况。收入既包括一般公共预算收入、政府性基金收入和国有资本经营预算收入，又包括事业单位经营服务等收入；支出包括单位基本运行的经费，和专项经费。
（一）收入预算，2018年年初预算数145.78万元，其中，一般公共预算拨款125.88万元（其中公共预算拨款96.48万元，纳入预算的非税收入拨款29.4万元），政府性基金预算拨款0万元，国有资本经营预算拨款0万元，纳入专户管理的非税收入0万元,上级补助收入19.9万元。收入较去年增加10.86万元，主要是2017年7月调资。
（二）支出预算，2018年年初预算数145.78万元，其中，一般公共服务0万元，公共安全0万元，教育0万元，科学技术0万元, 文化体育与传媒145.78万元。支出较去年增加10.86  万元，主要是2017年7月调资。
四、一般公共预算拨款支出预算
2018年一般公共预算拨款收入125.88万元，具体安排情况如下：
（一）基本支出：2018年年初预算数为115.68万元，是指为保障单位机构正常运转、完成日常工作任务而发生的各项支出，包括用于基本工资、津贴补贴等人员经费以及办公费、印刷费、水电费、办公设备购置等日常公用经费。
（二）项目支出：2018年年初预算数为10.2万元，是指单位为完成特定行政工作任务或事业发展目标而发生的支出，包括有关事业发展专项、专项业务费、基本建设支出、对市县专项补助等。其中：体育馆场馆维护费10万元，主要用于体育场馆的日常维护等方面；退人公务费0.2万元,主要用于退休人员活动开支。
五、其他重要事项的情况说明
1、机关运行经费
2018年单位的机关运行经费当年一般公共预算拨款  4.76万元，比2017年预算增加0.39万元，上升8.92%。
2、“三公”经费预算
2018年“三公”经费预算数为 0万元，其中，公务接待费 0万元，公务用车购置及运行费 0万元（其中，公务用车购置费 0万元，公务用车运行费0万元），因公出国（境）费   0 万元。2018年“三公”经费预算较2017年减少3万元，主要是益阳市体育馆2018年预算中没有安排“三公经费”的经费。
3、政府采购情况
2018年单位政府采购预算总额0万元。
4、政府性基金预算情况
2018年无政府性基金预算。
六、名词解释
1、机关运行经费：是指各部门的公用经费，包括办公及印刷费、邮电费、差旅费、会议费、福利费、日常维修费、专用资料及一般设备购置费、办公用房水电费、办公用房取暖费、办公用房物业管理费、公务用车运行维护费以及其他费用。
2、“三公”经费：纳入省财政预算管理的“三公“经费，是指用一般公共预算拨款安排的公务接待费、公务用车购置及运行维护费和因公出国（境）费。其中，公务接待费反映单位按规定开支的各类公务接待支出；公务用车购置及运行费反映单位公务用车车辆购置支出（含车辆购置税），以及燃料费、维修费、保险费等支出；因公出国（境）费反映单位公务出国（境）的国际旅费、国外城市间交通费、食宿费等支出。
</t>
    <phoneticPr fontId="0" type="noConversion"/>
  </si>
</sst>
</file>

<file path=xl/styles.xml><?xml version="1.0" encoding="utf-8"?>
<styleSheet xmlns="http://schemas.openxmlformats.org/spreadsheetml/2006/main">
  <numFmts count="2">
    <numFmt numFmtId="176" formatCode="#,##0.0_ "/>
    <numFmt numFmtId="177" formatCode=";;"/>
  </numFmts>
  <fonts count="11">
    <font>
      <sz val="9"/>
      <name val="宋体"/>
      <charset val="134"/>
    </font>
    <font>
      <b/>
      <sz val="10"/>
      <name val="Arial"/>
      <family val="2"/>
    </font>
    <font>
      <sz val="10"/>
      <name val="宋体"/>
      <family val="3"/>
      <charset val="134"/>
    </font>
    <font>
      <b/>
      <sz val="22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36"/>
      <name val="宋体"/>
      <family val="3"/>
      <charset val="134"/>
    </font>
    <font>
      <sz val="15"/>
      <name val="宋体"/>
      <family val="3"/>
      <charset val="134"/>
    </font>
    <font>
      <sz val="12"/>
      <name val="宋体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vertical="center"/>
    </xf>
    <xf numFmtId="0" fontId="2" fillId="0" borderId="0" xfId="0" applyFont="1"/>
    <xf numFmtId="0" fontId="0" fillId="0" borderId="0" xfId="0" applyFont="1" applyAlignment="1">
      <alignment vertical="center"/>
    </xf>
    <xf numFmtId="176" fontId="4" fillId="2" borderId="0" xfId="0" applyNumberFormat="1" applyFont="1" applyFill="1" applyAlignment="1" applyProtection="1">
      <alignment horizontal="right" vertical="center"/>
    </xf>
    <xf numFmtId="176" fontId="2" fillId="2" borderId="0" xfId="0" applyNumberFormat="1" applyFont="1" applyFill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ill="1"/>
    <xf numFmtId="0" fontId="7" fillId="0" borderId="0" xfId="0" applyFont="1" applyFill="1" applyAlignment="1">
      <alignment horizontal="left"/>
    </xf>
    <xf numFmtId="0" fontId="3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Alignment="1" applyProtection="1"/>
    <xf numFmtId="0" fontId="0" fillId="0" borderId="3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176" fontId="8" fillId="2" borderId="0" xfId="0" applyNumberFormat="1" applyFont="1" applyFill="1" applyAlignment="1" applyProtection="1">
      <alignment horizontal="right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 applyProtection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0" fillId="3" borderId="0" xfId="0" applyFont="1" applyFill="1" applyAlignment="1">
      <alignment vertical="center"/>
    </xf>
    <xf numFmtId="0" fontId="4" fillId="3" borderId="0" xfId="0" applyNumberFormat="1" applyFont="1" applyFill="1" applyAlignment="1" applyProtection="1">
      <alignment vertical="center" wrapText="1"/>
    </xf>
    <xf numFmtId="176" fontId="4" fillId="3" borderId="0" xfId="0" applyNumberFormat="1" applyFont="1" applyFill="1" applyAlignment="1" applyProtection="1">
      <alignment horizontal="right" vertical="center"/>
    </xf>
    <xf numFmtId="176" fontId="2" fillId="3" borderId="0" xfId="0" applyNumberFormat="1" applyFont="1" applyFill="1" applyAlignment="1" applyProtection="1">
      <alignment horizontal="right" vertical="center"/>
    </xf>
    <xf numFmtId="0" fontId="9" fillId="3" borderId="0" xfId="0" applyFont="1" applyFill="1" applyAlignment="1">
      <alignment vertical="center"/>
    </xf>
    <xf numFmtId="4" fontId="2" fillId="3" borderId="1" xfId="0" applyNumberFormat="1" applyFont="1" applyFill="1" applyBorder="1" applyAlignment="1" applyProtection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right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2" fontId="2" fillId="3" borderId="3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0" fillId="3" borderId="0" xfId="0" applyFill="1"/>
    <xf numFmtId="0" fontId="0" fillId="3" borderId="1" xfId="0" applyFill="1" applyBorder="1" applyAlignment="1">
      <alignment horizontal="left" vertical="center"/>
    </xf>
    <xf numFmtId="49" fontId="2" fillId="3" borderId="1" xfId="0" applyNumberFormat="1" applyFont="1" applyFill="1" applyBorder="1" applyAlignment="1" applyProtection="1">
      <alignment horizontal="left" vertical="center" wrapText="1"/>
    </xf>
    <xf numFmtId="2" fontId="0" fillId="3" borderId="1" xfId="0" applyNumberFormat="1" applyFont="1" applyFill="1" applyBorder="1" applyAlignment="1" applyProtection="1">
      <alignment horizontal="center" vertical="center" wrapText="1"/>
    </xf>
    <xf numFmtId="49" fontId="2" fillId="3" borderId="5" xfId="0" applyNumberFormat="1" applyFont="1" applyFill="1" applyBorder="1" applyAlignment="1" applyProtection="1">
      <alignment horizontal="left" vertical="center" wrapText="1"/>
    </xf>
    <xf numFmtId="177" fontId="2" fillId="3" borderId="5" xfId="0" applyNumberFormat="1" applyFont="1" applyFill="1" applyBorder="1" applyAlignment="1" applyProtection="1">
      <alignment horizontal="left" vertical="center" wrapText="1"/>
    </xf>
    <xf numFmtId="2" fontId="2" fillId="3" borderId="5" xfId="0" applyNumberFormat="1" applyFont="1" applyFill="1" applyBorder="1" applyAlignment="1" applyProtection="1">
      <alignment horizontal="center" vertical="center" wrapText="1"/>
    </xf>
    <xf numFmtId="2" fontId="2" fillId="3" borderId="6" xfId="0" applyNumberFormat="1" applyFont="1" applyFill="1" applyBorder="1" applyAlignment="1" applyProtection="1">
      <alignment horizontal="center" vertical="center" wrapText="1"/>
    </xf>
    <xf numFmtId="2" fontId="2" fillId="3" borderId="7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/>
    <xf numFmtId="0" fontId="2" fillId="3" borderId="1" xfId="0" applyFont="1" applyFill="1" applyBorder="1" applyAlignment="1">
      <alignment vertical="center"/>
    </xf>
    <xf numFmtId="0" fontId="0" fillId="3" borderId="0" xfId="0" applyFill="1" applyAlignment="1">
      <alignment horizontal="left" vertical="center"/>
    </xf>
    <xf numFmtId="0" fontId="2" fillId="3" borderId="5" xfId="0" applyFont="1" applyFill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center" vertical="center" wrapText="1"/>
    </xf>
    <xf numFmtId="49" fontId="10" fillId="3" borderId="1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9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7"/>
  <sheetViews>
    <sheetView showGridLines="0" showZeros="0" tabSelected="1" workbookViewId="0"/>
  </sheetViews>
  <sheetFormatPr defaultColWidth="6.83203125" defaultRowHeight="12.75" customHeight="1"/>
  <cols>
    <col min="1" max="1" width="30.33203125" customWidth="1"/>
    <col min="2" max="2" width="20" customWidth="1"/>
    <col min="3" max="3" width="14.5" customWidth="1"/>
    <col min="4" max="4" width="10" customWidth="1"/>
    <col min="5" max="5" width="38.33203125" customWidth="1"/>
    <col min="6" max="6" width="30.33203125" customWidth="1"/>
  </cols>
  <sheetData>
    <row r="1" spans="1:256" s="6" customFormat="1" ht="8.25" customHeight="1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s="6" customFormat="1" ht="156" customHeight="1">
      <c r="A2" s="86" t="s">
        <v>50</v>
      </c>
      <c r="B2" s="86"/>
      <c r="C2" s="86"/>
      <c r="D2" s="86"/>
      <c r="E2" s="86"/>
      <c r="F2" s="8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s="6" customFormat="1" ht="47.25" customHeight="1">
      <c r="A3" s="86"/>
      <c r="B3" s="86"/>
      <c r="C3" s="86"/>
      <c r="D3" s="86"/>
      <c r="E3" s="86"/>
      <c r="F3" s="8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 s="6" customFormat="1" ht="41.25" customHeight="1">
      <c r="A4" s="3"/>
      <c r="B4" s="5"/>
      <c r="C4" s="1"/>
      <c r="D4"/>
      <c r="E4" s="1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s="6" customFormat="1" ht="25.5" customHeight="1">
      <c r="A5" s="13"/>
      <c r="B5" s="1"/>
      <c r="C5" s="14" t="s">
        <v>6</v>
      </c>
      <c r="D5" s="75" t="s">
        <v>134</v>
      </c>
      <c r="E5" s="1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1:256" s="6" customFormat="1" ht="20.25" customHeight="1">
      <c r="A6"/>
      <c r="B6"/>
      <c r="C6"/>
      <c r="D6" s="12"/>
      <c r="E6" s="12"/>
      <c r="F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1:256" s="6" customFormat="1" ht="20.25" customHeight="1">
      <c r="A7"/>
      <c r="B7"/>
      <c r="C7" s="12"/>
      <c r="D7" s="12"/>
      <c r="E7" s="12"/>
      <c r="F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1:256" s="6" customFormat="1" ht="20.25" customHeight="1">
      <c r="A8"/>
      <c r="B8"/>
      <c r="C8"/>
      <c r="D8"/>
      <c r="E8"/>
      <c r="F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1:256" s="6" customFormat="1" ht="20.25" customHeight="1">
      <c r="A9"/>
      <c r="B9"/>
      <c r="C9"/>
      <c r="D9"/>
      <c r="E9"/>
      <c r="F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s="6" customFormat="1" ht="20.25" customHeight="1">
      <c r="A10"/>
      <c r="B10"/>
      <c r="C10"/>
      <c r="D10"/>
      <c r="E10"/>
      <c r="F10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s="6" customFormat="1" ht="20.100000000000001" customHeight="1">
      <c r="A11"/>
      <c r="B11"/>
      <c r="C11"/>
      <c r="D11"/>
      <c r="E11"/>
      <c r="F1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s="6" customFormat="1" ht="20.100000000000001" customHeight="1">
      <c r="A12"/>
      <c r="B12"/>
      <c r="C12"/>
      <c r="D12"/>
      <c r="E12"/>
      <c r="F1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s="6" customFormat="1" ht="20.100000000000001" customHeight="1">
      <c r="A13"/>
      <c r="B13"/>
      <c r="C13"/>
      <c r="D13"/>
      <c r="E13"/>
      <c r="F1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s="6" customFormat="1" ht="20.100000000000001" customHeight="1">
      <c r="A14"/>
      <c r="B14"/>
      <c r="C14"/>
      <c r="D14"/>
      <c r="E14"/>
      <c r="F1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s="6" customFormat="1" ht="20.100000000000001" customHeight="1">
      <c r="A15"/>
      <c r="B15"/>
      <c r="C15"/>
      <c r="D15"/>
      <c r="E15"/>
      <c r="F15"/>
      <c r="G15" s="5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s="6" customFormat="1" ht="20.100000000000001" customHeight="1">
      <c r="A16"/>
      <c r="B16"/>
      <c r="C16"/>
      <c r="D16"/>
      <c r="E16"/>
      <c r="F1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s="6" customFormat="1" ht="20.100000000000001" customHeight="1">
      <c r="A17"/>
      <c r="B17"/>
      <c r="C17"/>
      <c r="D17"/>
      <c r="E17"/>
      <c r="F17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1:256" s="6" customFormat="1" ht="20.100000000000001" customHeight="1">
      <c r="A18"/>
      <c r="B18"/>
      <c r="C18"/>
      <c r="D18"/>
      <c r="E18"/>
      <c r="F18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1:256" s="6" customFormat="1" ht="20.100000000000001" customHeight="1">
      <c r="A19"/>
      <c r="B19"/>
      <c r="C19"/>
      <c r="D19"/>
      <c r="E19"/>
      <c r="F1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1:256" s="6" customFormat="1" ht="20.100000000000001" customHeight="1">
      <c r="A20"/>
      <c r="B20"/>
      <c r="C20"/>
      <c r="D20"/>
      <c r="E20"/>
      <c r="F20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1:256" s="6" customFormat="1" ht="20.100000000000001" customHeight="1">
      <c r="A21"/>
      <c r="B21"/>
      <c r="C21"/>
      <c r="D21"/>
      <c r="E21"/>
      <c r="F2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256" s="6" customFormat="1" ht="20.100000000000001" customHeight="1">
      <c r="A22"/>
      <c r="B22"/>
      <c r="C22"/>
      <c r="D22"/>
      <c r="E22"/>
      <c r="F2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 s="6" customFormat="1" ht="20.100000000000001" customHeight="1">
      <c r="A23"/>
      <c r="B23"/>
      <c r="C23"/>
      <c r="D23"/>
      <c r="E23"/>
      <c r="F2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s="6" customFormat="1" ht="20.100000000000001" customHeight="1">
      <c r="A24"/>
      <c r="B24"/>
      <c r="C24"/>
      <c r="D24"/>
      <c r="E24"/>
      <c r="F24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 s="6" customFormat="1" ht="20.100000000000001" customHeight="1">
      <c r="A25"/>
      <c r="B25"/>
      <c r="C25"/>
      <c r="D25"/>
      <c r="E25"/>
      <c r="F2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pans="1:256" s="6" customFormat="1" ht="20.100000000000001" customHeight="1">
      <c r="A26"/>
      <c r="B26"/>
      <c r="C26"/>
      <c r="D26"/>
      <c r="E26"/>
      <c r="F26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pans="1:256" s="6" customFormat="1" ht="20.100000000000001" customHeight="1">
      <c r="A27"/>
      <c r="B27"/>
      <c r="C27"/>
      <c r="D27"/>
      <c r="E27"/>
      <c r="F27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pans="1:256" s="6" customFormat="1" ht="20.100000000000001" customHeight="1">
      <c r="A28"/>
      <c r="B28"/>
      <c r="C28"/>
      <c r="D28"/>
      <c r="E28"/>
      <c r="F2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1:256" s="6" customFormat="1" ht="20.100000000000001" customHeight="1">
      <c r="A29"/>
      <c r="B29"/>
      <c r="C29"/>
      <c r="D29"/>
      <c r="E29"/>
      <c r="F2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1:256" s="6" customFormat="1" ht="20.100000000000001" customHeight="1">
      <c r="A30"/>
      <c r="B30"/>
      <c r="C30"/>
      <c r="D30"/>
      <c r="E30"/>
      <c r="F3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pans="1:256" s="6" customFormat="1" ht="20.100000000000001" customHeight="1">
      <c r="A31"/>
      <c r="B31"/>
      <c r="C31"/>
      <c r="D31"/>
      <c r="E31"/>
      <c r="F3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spans="1:256" s="6" customFormat="1" ht="20.100000000000001" customHeight="1">
      <c r="A32"/>
      <c r="B32"/>
      <c r="C32"/>
      <c r="D32"/>
      <c r="E32"/>
      <c r="F3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spans="1:256" s="6" customFormat="1" ht="20.100000000000001" customHeight="1">
      <c r="A33"/>
      <c r="B33"/>
      <c r="C33"/>
      <c r="D33"/>
      <c r="E33"/>
      <c r="F3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spans="1:256" s="6" customFormat="1" ht="20.100000000000001" customHeight="1">
      <c r="A34" s="3"/>
      <c r="B34" s="5"/>
      <c r="C34" s="5"/>
      <c r="D34" s="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  <row r="35" spans="1:256" s="6" customFormat="1" ht="20.100000000000001" customHeight="1">
      <c r="A35" s="3"/>
      <c r="B35" s="5"/>
      <c r="C35" s="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</row>
    <row r="36" spans="1:256" s="6" customFormat="1" ht="20.100000000000001" customHeight="1">
      <c r="A36" s="3"/>
      <c r="B36" s="5"/>
      <c r="C36" s="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</row>
    <row r="37" spans="1:256" ht="20.100000000000001" customHeight="1">
      <c r="A37" s="1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</row>
  </sheetData>
  <sheetProtection formatCells="0" formatColumns="0" formatRows="0"/>
  <mergeCells count="2">
    <mergeCell ref="A2:F2"/>
    <mergeCell ref="A3:F3"/>
  </mergeCells>
  <phoneticPr fontId="0" type="noConversion"/>
  <printOptions horizontalCentered="1" verticalCentered="1"/>
  <pageMargins left="0.39370078740157477" right="0.39370078740157477" top="1.1811023622047243" bottom="0.39370078740157477" header="0.3930708554786021" footer="0.23610235199214905"/>
  <pageSetup paperSize="9" orientation="landscape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showZeros="0" workbookViewId="0">
      <selection sqref="A1:E1"/>
    </sheetView>
  </sheetViews>
  <sheetFormatPr defaultColWidth="9.1640625" defaultRowHeight="11.25"/>
  <cols>
    <col min="1" max="1" width="20.33203125" customWidth="1"/>
    <col min="2" max="2" width="42" customWidth="1"/>
    <col min="3" max="3" width="34.1640625" customWidth="1"/>
    <col min="4" max="5" width="31" customWidth="1"/>
    <col min="6" max="6" width="26.6640625" customWidth="1"/>
    <col min="7" max="7" width="32.33203125" customWidth="1"/>
    <col min="8" max="14" width="13.5" customWidth="1"/>
  </cols>
  <sheetData>
    <row r="1" spans="1:6" ht="42.75" customHeight="1">
      <c r="A1" s="90" t="s">
        <v>87</v>
      </c>
      <c r="B1" s="90"/>
      <c r="C1" s="90"/>
      <c r="D1" s="90"/>
      <c r="E1" s="90"/>
    </row>
    <row r="2" spans="1:6" s="66" customFormat="1" ht="20.100000000000001" customHeight="1">
      <c r="A2" s="51" t="s">
        <v>135</v>
      </c>
      <c r="B2" s="52"/>
      <c r="C2" s="53"/>
      <c r="D2" s="54"/>
      <c r="E2" s="55" t="s">
        <v>65</v>
      </c>
    </row>
    <row r="3" spans="1:6" ht="30" customHeight="1">
      <c r="A3" s="92" t="s">
        <v>132</v>
      </c>
      <c r="B3" s="91" t="s">
        <v>36</v>
      </c>
      <c r="C3" s="91" t="s">
        <v>116</v>
      </c>
      <c r="D3" s="91"/>
      <c r="E3" s="91"/>
    </row>
    <row r="4" spans="1:6" ht="30" customHeight="1">
      <c r="A4" s="92"/>
      <c r="B4" s="93"/>
      <c r="C4" s="42" t="s">
        <v>27</v>
      </c>
      <c r="D4" s="22" t="s">
        <v>9</v>
      </c>
      <c r="E4" s="22" t="s">
        <v>76</v>
      </c>
    </row>
    <row r="5" spans="1:6" ht="20.100000000000001" customHeight="1">
      <c r="A5" s="45" t="s">
        <v>84</v>
      </c>
      <c r="B5" s="46" t="s">
        <v>84</v>
      </c>
      <c r="C5" s="46">
        <v>1</v>
      </c>
      <c r="D5" s="43">
        <v>2</v>
      </c>
      <c r="E5" s="47">
        <v>3</v>
      </c>
    </row>
    <row r="6" spans="1:6" s="66" customFormat="1" ht="23.45" customHeight="1">
      <c r="A6" s="68"/>
      <c r="B6" s="50"/>
      <c r="C6" s="77"/>
      <c r="D6" s="77"/>
      <c r="E6" s="69"/>
    </row>
    <row r="7" spans="1:6" ht="20.100000000000001" customHeight="1">
      <c r="A7" s="12"/>
      <c r="B7" s="23"/>
      <c r="C7" s="11"/>
      <c r="D7" s="11"/>
      <c r="E7" s="12"/>
      <c r="F7" s="12"/>
    </row>
    <row r="8" spans="1:6" ht="20.100000000000001" customHeight="1">
      <c r="A8" s="12"/>
      <c r="B8" s="12"/>
      <c r="C8" s="12"/>
      <c r="D8" s="12"/>
      <c r="F8" s="12"/>
    </row>
    <row r="9" spans="1:6" ht="20.100000000000001" customHeight="1">
      <c r="A9" s="12"/>
      <c r="B9" s="12"/>
      <c r="C9" s="12"/>
      <c r="D9" s="12"/>
      <c r="E9" s="12"/>
      <c r="F9" s="12"/>
    </row>
    <row r="10" spans="1:6" ht="20.100000000000001" customHeight="1">
      <c r="A10" s="12"/>
      <c r="B10" s="12"/>
      <c r="C10" s="12"/>
      <c r="D10" s="12"/>
      <c r="E10" s="12"/>
      <c r="F10" s="12"/>
    </row>
    <row r="11" spans="1:6" ht="20.100000000000001" customHeight="1">
      <c r="A11" s="12"/>
      <c r="B11" s="12"/>
      <c r="C11" s="12"/>
      <c r="D11" s="12"/>
    </row>
    <row r="12" spans="1:6" ht="20.100000000000001" customHeight="1">
      <c r="B12" s="12"/>
      <c r="C12" s="12"/>
    </row>
    <row r="13" spans="1:6" ht="20.100000000000001" customHeight="1">
      <c r="B13" s="12"/>
      <c r="C13" s="12"/>
    </row>
    <row r="14" spans="1:6" ht="20.100000000000001" customHeight="1">
      <c r="B14" s="12"/>
      <c r="C14" s="12"/>
    </row>
    <row r="15" spans="1:6" ht="20.100000000000001" customHeight="1">
      <c r="B15" s="12"/>
      <c r="C15" s="12"/>
      <c r="D15" s="12"/>
    </row>
    <row r="16" spans="1:6" ht="20.100000000000001" customHeight="1">
      <c r="A16" s="7"/>
      <c r="B16" s="11"/>
      <c r="C16" s="7"/>
      <c r="D16" s="7"/>
    </row>
    <row r="17" spans="1:4" ht="20.100000000000001" customHeight="1">
      <c r="B17" s="12"/>
      <c r="D17" s="12"/>
    </row>
    <row r="18" spans="1:4" ht="20.100000000000001" customHeight="1">
      <c r="B18" s="12"/>
    </row>
    <row r="19" spans="1:4" ht="20.100000000000001" customHeight="1">
      <c r="A19" s="7"/>
      <c r="B19" s="11"/>
      <c r="C19" s="7"/>
      <c r="D19" s="7"/>
    </row>
    <row r="20" spans="1:4" ht="20.100000000000001" customHeight="1"/>
    <row r="21" spans="1:4" ht="20.100000000000001" customHeight="1"/>
    <row r="22" spans="1:4" ht="20.100000000000001" customHeight="1"/>
    <row r="23" spans="1:4" ht="20.100000000000001" customHeight="1"/>
    <row r="24" spans="1:4" ht="20.100000000000001" customHeight="1">
      <c r="A24" s="7"/>
      <c r="B24" s="7"/>
      <c r="C24" s="7"/>
      <c r="D24" s="7"/>
    </row>
  </sheetData>
  <sheetProtection formatCells="0" formatColumns="0" formatRows="0"/>
  <mergeCells count="4">
    <mergeCell ref="B3:B4"/>
    <mergeCell ref="A3:A4"/>
    <mergeCell ref="A1:E1"/>
    <mergeCell ref="C3:E3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horizontalDpi="120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showZeros="0" topLeftCell="A4" workbookViewId="0">
      <selection activeCell="K12" sqref="K12"/>
    </sheetView>
  </sheetViews>
  <sheetFormatPr defaultColWidth="9.1640625" defaultRowHeight="12.75" customHeight="1"/>
  <cols>
    <col min="1" max="10" width="15.6640625" customWidth="1"/>
    <col min="11" max="11" width="36.33203125" customWidth="1"/>
  </cols>
  <sheetData>
    <row r="1" spans="1:11" ht="42.75" customHeight="1">
      <c r="A1" s="90" t="s">
        <v>34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s="66" customFormat="1" ht="20.100000000000001" customHeight="1">
      <c r="A2" s="56" t="s">
        <v>135</v>
      </c>
      <c r="F2" s="51"/>
      <c r="G2" s="52"/>
      <c r="H2" s="53"/>
      <c r="I2" s="54"/>
      <c r="K2" s="55" t="s">
        <v>65</v>
      </c>
    </row>
    <row r="3" spans="1:11" ht="12" customHeight="1">
      <c r="A3" s="92" t="s">
        <v>74</v>
      </c>
      <c r="B3" s="92"/>
      <c r="C3" s="92"/>
      <c r="D3" s="92"/>
      <c r="E3" s="92"/>
      <c r="F3" s="92" t="s">
        <v>96</v>
      </c>
      <c r="G3" s="92"/>
      <c r="H3" s="92"/>
      <c r="I3" s="92"/>
      <c r="J3" s="92"/>
      <c r="K3" s="92" t="s">
        <v>93</v>
      </c>
    </row>
    <row r="4" spans="1:11" ht="12" customHeight="1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</row>
    <row r="5" spans="1:11" ht="25.5" customHeight="1">
      <c r="A5" s="45" t="s">
        <v>27</v>
      </c>
      <c r="B5" s="46" t="s">
        <v>63</v>
      </c>
      <c r="C5" s="46" t="s">
        <v>23</v>
      </c>
      <c r="D5" s="43" t="s">
        <v>104</v>
      </c>
      <c r="E5" s="47" t="s">
        <v>125</v>
      </c>
      <c r="F5" s="45" t="s">
        <v>27</v>
      </c>
      <c r="G5" s="46" t="s">
        <v>63</v>
      </c>
      <c r="H5" s="46" t="s">
        <v>23</v>
      </c>
      <c r="I5" s="43" t="s">
        <v>104</v>
      </c>
      <c r="J5" s="47" t="s">
        <v>125</v>
      </c>
      <c r="K5" s="92"/>
    </row>
    <row r="6" spans="1:11" ht="17.25" customHeight="1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  <c r="I6" s="47">
        <v>9</v>
      </c>
      <c r="J6" s="47">
        <v>10</v>
      </c>
      <c r="K6" s="92"/>
    </row>
    <row r="7" spans="1:11" s="66" customFormat="1" ht="23.45" customHeight="1">
      <c r="A7" s="69">
        <v>3</v>
      </c>
      <c r="B7" s="69">
        <v>3</v>
      </c>
      <c r="C7" s="69"/>
      <c r="D7" s="69"/>
      <c r="E7" s="69"/>
      <c r="F7" s="77">
        <v>3</v>
      </c>
      <c r="G7" s="77">
        <v>3</v>
      </c>
      <c r="H7" s="77"/>
      <c r="I7" s="77"/>
      <c r="J7" s="69"/>
      <c r="K7" s="85" t="s">
        <v>163</v>
      </c>
    </row>
    <row r="8" spans="1:11" ht="20.100000000000001" customHeight="1">
      <c r="A8" s="12"/>
      <c r="B8" s="12"/>
      <c r="C8" s="12"/>
      <c r="D8" s="12"/>
      <c r="E8" s="12"/>
      <c r="F8" s="12"/>
      <c r="G8" s="23"/>
      <c r="H8" s="11"/>
      <c r="I8" s="11"/>
      <c r="J8" s="12"/>
      <c r="K8" s="12"/>
    </row>
    <row r="9" spans="1:11" ht="20.100000000000001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ht="20.100000000000001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ht="20.100000000000001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20.100000000000001" customHeight="1"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1" ht="20.100000000000001" customHeight="1">
      <c r="B13" s="12"/>
      <c r="C13" s="12"/>
      <c r="D13" s="12"/>
      <c r="E13" s="12"/>
      <c r="G13" s="12"/>
      <c r="H13" s="12"/>
      <c r="I13" s="12"/>
      <c r="K13" s="12"/>
    </row>
    <row r="14" spans="1:11" ht="20.100000000000001" customHeight="1">
      <c r="C14" s="12"/>
      <c r="D14" s="12"/>
      <c r="E14" s="12"/>
      <c r="F14" s="12"/>
      <c r="G14" s="12"/>
      <c r="H14" s="12"/>
      <c r="I14" s="12"/>
      <c r="J14" s="12"/>
    </row>
    <row r="15" spans="1:11" ht="20.100000000000001" customHeight="1">
      <c r="C15" s="12"/>
      <c r="D15" s="12"/>
      <c r="E15" s="12"/>
      <c r="G15" s="12"/>
      <c r="H15" s="12"/>
      <c r="I15" s="12"/>
    </row>
    <row r="16" spans="1:11" ht="20.100000000000001" customHeight="1">
      <c r="D16" s="12"/>
      <c r="E16" s="12"/>
      <c r="F16" s="12"/>
      <c r="G16" s="12"/>
      <c r="H16" s="12"/>
      <c r="I16" s="12"/>
      <c r="J16" s="12"/>
      <c r="K16" s="12"/>
    </row>
    <row r="17" spans="4:11" ht="20.100000000000001" customHeight="1">
      <c r="E17" s="12"/>
      <c r="F17" s="11"/>
      <c r="G17" s="11"/>
      <c r="H17" s="11"/>
      <c r="I17" s="11"/>
    </row>
    <row r="18" spans="4:11" ht="20.100000000000001" customHeight="1">
      <c r="D18" s="12"/>
      <c r="E18" s="12"/>
      <c r="F18" s="12"/>
      <c r="G18" s="12"/>
      <c r="H18" s="12"/>
      <c r="I18" s="12"/>
    </row>
    <row r="19" spans="4:11" ht="20.100000000000001" customHeight="1">
      <c r="F19" s="12"/>
      <c r="G19" s="12"/>
      <c r="I19" s="12"/>
    </row>
    <row r="20" spans="4:11" ht="20.100000000000001" customHeight="1">
      <c r="E20" s="12"/>
      <c r="F20" s="11"/>
      <c r="G20" s="11"/>
      <c r="H20" s="7"/>
      <c r="I20" s="7"/>
    </row>
    <row r="21" spans="4:11" ht="20.100000000000001" customHeight="1">
      <c r="G21" s="12"/>
    </row>
    <row r="22" spans="4:11" ht="20.100000000000001" customHeight="1">
      <c r="F22" s="12"/>
    </row>
    <row r="23" spans="4:11" ht="20.100000000000001" customHeight="1">
      <c r="H23" s="12"/>
    </row>
    <row r="24" spans="4:11" ht="20.100000000000001" customHeight="1"/>
    <row r="25" spans="4:11" ht="20.100000000000001" customHeight="1">
      <c r="F25" s="7"/>
      <c r="G25" s="11"/>
      <c r="H25" s="11"/>
      <c r="I25" s="7"/>
    </row>
    <row r="29" spans="4:11" ht="12.75" customHeight="1">
      <c r="K29" s="12"/>
    </row>
  </sheetData>
  <sheetProtection formatCells="0" formatColumns="0" formatRows="0"/>
  <mergeCells count="4">
    <mergeCell ref="A3:E4"/>
    <mergeCell ref="F3:J4"/>
    <mergeCell ref="K3:K6"/>
    <mergeCell ref="A1:K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82" fitToHeight="999" orientation="landscape" horizontalDpi="120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9"/>
  <sheetViews>
    <sheetView showGridLines="0" showZeros="0" workbookViewId="0">
      <selection sqref="A1:Q1"/>
    </sheetView>
  </sheetViews>
  <sheetFormatPr defaultColWidth="9.1640625" defaultRowHeight="11.25"/>
  <cols>
    <col min="1" max="1" width="25.1640625" customWidth="1"/>
    <col min="2" max="2" width="26" customWidth="1"/>
    <col min="3" max="3" width="11.5" customWidth="1"/>
    <col min="4" max="4" width="18.33203125" customWidth="1"/>
    <col min="5" max="5" width="9.1640625" customWidth="1"/>
    <col min="6" max="7" width="12.5" customWidth="1"/>
    <col min="8" max="9" width="7.83203125" customWidth="1"/>
    <col min="10" max="14" width="12.5" customWidth="1"/>
    <col min="15" max="15" width="8.6640625" customWidth="1"/>
    <col min="16" max="17" width="11.6640625" customWidth="1"/>
  </cols>
  <sheetData>
    <row r="1" spans="1:18" ht="42.75" customHeight="1">
      <c r="A1" s="90" t="s">
        <v>29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18" ht="25.5" customHeight="1">
      <c r="Q2" s="33" t="s">
        <v>65</v>
      </c>
    </row>
    <row r="3" spans="1:18" ht="28.5" customHeight="1">
      <c r="A3" s="99" t="s">
        <v>98</v>
      </c>
      <c r="B3" s="99" t="s">
        <v>41</v>
      </c>
      <c r="C3" s="99" t="s">
        <v>130</v>
      </c>
      <c r="D3" s="99" t="s">
        <v>4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</row>
    <row r="4" spans="1:18" ht="28.5" customHeight="1">
      <c r="A4" s="99"/>
      <c r="B4" s="99"/>
      <c r="C4" s="99"/>
      <c r="D4" s="99" t="s">
        <v>101</v>
      </c>
      <c r="E4" s="99" t="s">
        <v>78</v>
      </c>
      <c r="F4" s="99"/>
      <c r="G4" s="99"/>
      <c r="H4" s="99" t="s">
        <v>43</v>
      </c>
      <c r="I4" s="99" t="s">
        <v>110</v>
      </c>
      <c r="J4" s="99" t="s">
        <v>81</v>
      </c>
      <c r="K4" s="99"/>
      <c r="L4" s="99"/>
      <c r="M4" s="99"/>
      <c r="N4" s="99"/>
      <c r="O4" s="99"/>
      <c r="P4" s="99"/>
      <c r="Q4" s="99"/>
    </row>
    <row r="5" spans="1:18" ht="26.25" customHeight="1">
      <c r="A5" s="99"/>
      <c r="B5" s="99"/>
      <c r="C5" s="99"/>
      <c r="D5" s="99"/>
      <c r="E5" s="99"/>
      <c r="F5" s="99"/>
      <c r="G5" s="99"/>
      <c r="H5" s="99"/>
      <c r="I5" s="99"/>
      <c r="J5" s="99" t="s">
        <v>47</v>
      </c>
      <c r="K5" s="99" t="s">
        <v>11</v>
      </c>
      <c r="L5" s="99" t="s">
        <v>28</v>
      </c>
      <c r="M5" s="99" t="s">
        <v>46</v>
      </c>
      <c r="N5" s="99"/>
      <c r="O5" s="99"/>
      <c r="P5" s="99"/>
      <c r="Q5" s="99"/>
    </row>
    <row r="6" spans="1:18" ht="68.25" customHeight="1">
      <c r="A6" s="99"/>
      <c r="B6" s="99"/>
      <c r="C6" s="99"/>
      <c r="D6" s="99"/>
      <c r="E6" s="35" t="s">
        <v>71</v>
      </c>
      <c r="F6" s="35" t="s">
        <v>94</v>
      </c>
      <c r="G6" s="35" t="s">
        <v>128</v>
      </c>
      <c r="H6" s="99"/>
      <c r="I6" s="99"/>
      <c r="J6" s="99"/>
      <c r="K6" s="99"/>
      <c r="L6" s="99"/>
      <c r="M6" s="35" t="s">
        <v>71</v>
      </c>
      <c r="N6" s="35" t="s">
        <v>38</v>
      </c>
      <c r="O6" s="35" t="s">
        <v>90</v>
      </c>
      <c r="P6" s="35" t="s">
        <v>44</v>
      </c>
      <c r="Q6" s="35" t="s">
        <v>82</v>
      </c>
    </row>
    <row r="7" spans="1:18" ht="20.25" customHeight="1">
      <c r="A7" s="48" t="s">
        <v>84</v>
      </c>
      <c r="B7" s="49" t="s">
        <v>84</v>
      </c>
      <c r="C7" s="49">
        <v>1</v>
      </c>
      <c r="D7" s="49">
        <v>2</v>
      </c>
      <c r="E7" s="49">
        <v>3</v>
      </c>
      <c r="F7" s="49">
        <v>4</v>
      </c>
      <c r="G7" s="49">
        <v>5</v>
      </c>
      <c r="H7" s="49">
        <v>6</v>
      </c>
      <c r="I7" s="49">
        <v>7</v>
      </c>
      <c r="J7" s="49">
        <v>8</v>
      </c>
      <c r="K7" s="48">
        <v>9</v>
      </c>
      <c r="L7" s="48">
        <v>10</v>
      </c>
      <c r="M7" s="48">
        <v>11</v>
      </c>
      <c r="N7" s="48">
        <v>12</v>
      </c>
      <c r="O7" s="48">
        <v>13</v>
      </c>
      <c r="P7" s="48">
        <v>14</v>
      </c>
      <c r="Q7" s="36">
        <v>15</v>
      </c>
    </row>
    <row r="8" spans="1:18" s="66" customFormat="1" ht="23.45" customHeight="1">
      <c r="A8" s="68"/>
      <c r="B8" s="68"/>
      <c r="C8" s="57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</row>
    <row r="9" spans="1:18" ht="12.75" customHeight="1">
      <c r="A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8" ht="12.75" customHeight="1">
      <c r="A10" s="12"/>
      <c r="B10" s="12"/>
      <c r="E10" s="12"/>
      <c r="F10" s="12"/>
      <c r="G10" s="12"/>
      <c r="H10" s="12"/>
      <c r="I10" s="12"/>
      <c r="J10" s="12"/>
      <c r="K10" s="12"/>
      <c r="L10" s="12"/>
      <c r="N10" s="12"/>
      <c r="O10" s="12"/>
      <c r="P10" s="12"/>
      <c r="Q10" s="12"/>
    </row>
    <row r="11" spans="1:18" ht="12.75" customHeight="1">
      <c r="B11" s="12"/>
      <c r="E11" s="12"/>
      <c r="F11" s="12"/>
      <c r="G11" s="12"/>
      <c r="H11" s="12"/>
      <c r="I11" s="12"/>
      <c r="J11" s="12"/>
      <c r="K11" s="12"/>
      <c r="L11" s="12"/>
      <c r="N11" s="12"/>
      <c r="O11" s="12"/>
      <c r="P11" s="12"/>
      <c r="Q11" s="12"/>
    </row>
    <row r="12" spans="1:18" ht="12.75" customHeight="1"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8" ht="12.75" customHeight="1">
      <c r="D13" s="12"/>
      <c r="E13" s="12"/>
      <c r="F13" s="12"/>
      <c r="G13" s="12"/>
      <c r="I13" s="12"/>
      <c r="J13" s="12"/>
      <c r="L13" s="12"/>
      <c r="M13" s="12"/>
      <c r="N13" s="12"/>
      <c r="P13" s="12"/>
      <c r="Q13" s="12"/>
    </row>
    <row r="14" spans="1:18" ht="12.75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R14" s="12"/>
    </row>
    <row r="15" spans="1:18" ht="12.75" customHeight="1">
      <c r="D15" s="12"/>
      <c r="E15" s="12"/>
      <c r="F15" s="12"/>
      <c r="H15" s="12"/>
      <c r="I15" s="12"/>
      <c r="J15" s="12"/>
      <c r="K15" s="12"/>
      <c r="L15" s="12"/>
      <c r="M15" s="12"/>
      <c r="N15" s="12"/>
      <c r="O15" s="12"/>
      <c r="R15" s="12"/>
    </row>
    <row r="16" spans="1:18" ht="12.75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4:20" ht="12.75" customHeight="1">
      <c r="D17" s="12"/>
      <c r="K17" s="12"/>
      <c r="L17" s="12"/>
      <c r="M17" s="12"/>
      <c r="R17" s="12"/>
      <c r="S17" s="12"/>
      <c r="T17" s="12"/>
    </row>
    <row r="18" spans="4:20" ht="12.75" customHeight="1">
      <c r="I18" s="12"/>
      <c r="J18" s="12"/>
      <c r="K18" s="12"/>
      <c r="S18" s="12"/>
      <c r="T18" s="12"/>
    </row>
    <row r="19" spans="4:20" ht="12.75" customHeight="1"/>
    <row r="20" spans="4:20" ht="12.75" customHeight="1"/>
    <row r="21" spans="4:20" ht="12.75" customHeight="1"/>
    <row r="22" spans="4:20" ht="12.75" customHeight="1">
      <c r="D22" s="12"/>
    </row>
    <row r="23" spans="4:20" ht="12.75" customHeight="1"/>
    <row r="24" spans="4:20" ht="12.75" customHeight="1"/>
    <row r="25" spans="4:20" ht="12.75" customHeight="1"/>
    <row r="26" spans="4:20" ht="12.75" customHeight="1"/>
    <row r="27" spans="4:20" ht="12.75" customHeight="1"/>
    <row r="28" spans="4:20" ht="12.75" customHeight="1"/>
    <row r="29" spans="4:20" ht="12.75" customHeight="1">
      <c r="I29" s="12"/>
    </row>
  </sheetData>
  <sheetProtection formatCells="0" formatColumns="0" formatRows="0"/>
  <mergeCells count="14">
    <mergeCell ref="A1:Q1"/>
    <mergeCell ref="H4:H6"/>
    <mergeCell ref="I4:I6"/>
    <mergeCell ref="E4:G5"/>
    <mergeCell ref="J5:J6"/>
    <mergeCell ref="K5:K6"/>
    <mergeCell ref="L5:L6"/>
    <mergeCell ref="A3:A6"/>
    <mergeCell ref="B3:B6"/>
    <mergeCell ref="C3:C6"/>
    <mergeCell ref="D4:D6"/>
    <mergeCell ref="M5:Q5"/>
    <mergeCell ref="J4:Q4"/>
    <mergeCell ref="D3:Q3"/>
  </mergeCells>
  <phoneticPr fontId="0" type="noConversion"/>
  <printOptions horizontalCentered="1"/>
  <pageMargins left="0.39370078740157477" right="0.39370078740157477" top="1.1811023622047243" bottom="0.39370078740157477" header="0.49999999249075339" footer="0.49999999249075339"/>
  <pageSetup paperSize="9" scale="76" fitToHeight="999" orientation="landscape" horizontalDpi="12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cols>
    <col min="1" max="1" width="255.6640625" customWidth="1"/>
  </cols>
  <sheetData>
    <row r="1" spans="1:1" ht="409.5">
      <c r="A1" s="104" t="s">
        <v>164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0"/>
  <sheetViews>
    <sheetView showGridLines="0" showZeros="0" topLeftCell="A4" workbookViewId="0">
      <selection activeCell="B8" sqref="B8"/>
    </sheetView>
  </sheetViews>
  <sheetFormatPr defaultColWidth="9.1640625" defaultRowHeight="11.25"/>
  <cols>
    <col min="1" max="1" width="44.33203125" customWidth="1"/>
    <col min="2" max="2" width="30.83203125" customWidth="1"/>
    <col min="3" max="3" width="44.33203125" customWidth="1"/>
    <col min="4" max="4" width="30.83203125" customWidth="1"/>
    <col min="5" max="254" width="6.83203125" customWidth="1"/>
  </cols>
  <sheetData>
    <row r="1" spans="1:254" s="6" customFormat="1" ht="42.75" customHeight="1">
      <c r="A1" s="90" t="s">
        <v>26</v>
      </c>
      <c r="B1" s="90"/>
      <c r="C1" s="90"/>
      <c r="D1" s="9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6" customFormat="1" ht="20.100000000000001" customHeight="1">
      <c r="A2" s="3"/>
      <c r="B2" s="5"/>
      <c r="C2" s="1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s="6" customFormat="1" ht="22.7" customHeight="1">
      <c r="A3" s="39" t="s">
        <v>135</v>
      </c>
      <c r="B3" s="1"/>
      <c r="C3" s="1"/>
      <c r="D3" s="2" t="s">
        <v>118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s="6" customFormat="1" ht="22.7" customHeight="1">
      <c r="A4" s="87" t="s">
        <v>108</v>
      </c>
      <c r="B4" s="88"/>
      <c r="C4" s="89" t="s">
        <v>42</v>
      </c>
      <c r="D4" s="89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s="6" customFormat="1" ht="22.7" customHeight="1">
      <c r="A5" s="15" t="s">
        <v>2</v>
      </c>
      <c r="B5" s="28" t="s">
        <v>59</v>
      </c>
      <c r="C5" s="15" t="s">
        <v>2</v>
      </c>
      <c r="D5" s="20" t="s">
        <v>59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s="80" customFormat="1" ht="22.7" customHeight="1">
      <c r="A6" s="82" t="s">
        <v>18</v>
      </c>
      <c r="B6" s="77">
        <v>125.88</v>
      </c>
      <c r="C6" s="78" t="s">
        <v>16</v>
      </c>
      <c r="D6" s="77">
        <v>0</v>
      </c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54" s="80" customFormat="1" ht="22.7" customHeight="1">
      <c r="A7" s="76" t="s">
        <v>80</v>
      </c>
      <c r="B7" s="77">
        <v>96.48</v>
      </c>
      <c r="C7" s="78" t="s">
        <v>20</v>
      </c>
      <c r="D7" s="77">
        <v>0</v>
      </c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54" s="80" customFormat="1" ht="22.7" customHeight="1">
      <c r="A8" s="76" t="s">
        <v>67</v>
      </c>
      <c r="B8" s="77">
        <v>29.4</v>
      </c>
      <c r="C8" s="78" t="s">
        <v>109</v>
      </c>
      <c r="D8" s="77">
        <v>0</v>
      </c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54" s="80" customFormat="1" ht="22.7" customHeight="1">
      <c r="A9" s="76" t="s">
        <v>92</v>
      </c>
      <c r="B9" s="77">
        <v>0</v>
      </c>
      <c r="C9" s="78" t="s">
        <v>61</v>
      </c>
      <c r="D9" s="77">
        <v>0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54" s="80" customFormat="1" ht="22.7" customHeight="1">
      <c r="A10" s="76" t="s">
        <v>58</v>
      </c>
      <c r="B10" s="77">
        <v>19.899999999999999</v>
      </c>
      <c r="C10" s="78" t="s">
        <v>95</v>
      </c>
      <c r="D10" s="77">
        <v>0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54" s="80" customFormat="1" ht="22.7" customHeight="1">
      <c r="A11" s="76" t="s">
        <v>115</v>
      </c>
      <c r="B11" s="77">
        <v>0</v>
      </c>
      <c r="C11" s="78" t="s">
        <v>19</v>
      </c>
      <c r="D11" s="77">
        <v>0</v>
      </c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</row>
    <row r="12" spans="1:254" s="80" customFormat="1" ht="22.7" customHeight="1">
      <c r="A12" s="76" t="s">
        <v>13</v>
      </c>
      <c r="B12" s="77">
        <v>0</v>
      </c>
      <c r="C12" s="78" t="s">
        <v>162</v>
      </c>
      <c r="D12" s="77">
        <v>145.78</v>
      </c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</row>
    <row r="13" spans="1:254" s="80" customFormat="1" ht="22.7" customHeight="1">
      <c r="A13" s="62" t="s">
        <v>5</v>
      </c>
      <c r="B13" s="77">
        <v>0</v>
      </c>
      <c r="C13" s="78" t="s">
        <v>72</v>
      </c>
      <c r="D13" s="77">
        <v>0</v>
      </c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</row>
    <row r="14" spans="1:254" s="80" customFormat="1" ht="22.7" customHeight="1">
      <c r="A14" s="76"/>
      <c r="B14" s="61"/>
      <c r="C14" s="78" t="s">
        <v>31</v>
      </c>
      <c r="D14" s="77">
        <v>0</v>
      </c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</row>
    <row r="15" spans="1:254" s="80" customFormat="1" ht="22.7" customHeight="1">
      <c r="A15" s="76"/>
      <c r="B15" s="77"/>
      <c r="C15" s="78" t="s">
        <v>62</v>
      </c>
      <c r="D15" s="77">
        <v>0</v>
      </c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</row>
    <row r="16" spans="1:254" s="80" customFormat="1" ht="22.7" customHeight="1">
      <c r="A16" s="76"/>
      <c r="B16" s="77"/>
      <c r="C16" s="78" t="s">
        <v>57</v>
      </c>
      <c r="D16" s="77">
        <v>0</v>
      </c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</row>
    <row r="17" spans="1:254" s="80" customFormat="1" ht="22.7" customHeight="1">
      <c r="A17" s="76"/>
      <c r="B17" s="77"/>
      <c r="C17" s="78" t="s">
        <v>123</v>
      </c>
      <c r="D17" s="77">
        <v>0</v>
      </c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  <c r="IR17" s="79"/>
      <c r="IS17" s="79"/>
      <c r="IT17" s="79"/>
    </row>
    <row r="18" spans="1:254" s="80" customFormat="1" ht="22.7" customHeight="1">
      <c r="A18" s="76"/>
      <c r="B18" s="77"/>
      <c r="C18" s="78" t="s">
        <v>103</v>
      </c>
      <c r="D18" s="77">
        <v>0</v>
      </c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  <c r="IR18" s="79"/>
      <c r="IS18" s="79"/>
      <c r="IT18" s="79"/>
    </row>
    <row r="19" spans="1:254" s="80" customFormat="1" ht="22.7" customHeight="1">
      <c r="A19" s="76"/>
      <c r="B19" s="77"/>
      <c r="C19" s="78" t="s">
        <v>40</v>
      </c>
      <c r="D19" s="77">
        <v>0</v>
      </c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  <c r="IR19" s="79"/>
      <c r="IS19" s="79"/>
      <c r="IT19" s="79"/>
    </row>
    <row r="20" spans="1:254" s="80" customFormat="1" ht="22.7" customHeight="1">
      <c r="A20" s="76"/>
      <c r="B20" s="77"/>
      <c r="C20" s="78" t="s">
        <v>55</v>
      </c>
      <c r="D20" s="77">
        <v>0</v>
      </c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  <c r="IR20" s="79"/>
      <c r="IS20" s="79"/>
      <c r="IT20" s="79"/>
    </row>
    <row r="21" spans="1:254" s="80" customFormat="1" ht="22.7" customHeight="1">
      <c r="A21" s="76"/>
      <c r="B21" s="77"/>
      <c r="C21" s="81" t="s">
        <v>45</v>
      </c>
      <c r="D21" s="77">
        <v>0</v>
      </c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  <c r="IR21" s="79"/>
      <c r="IS21" s="79"/>
      <c r="IT21" s="79"/>
    </row>
    <row r="22" spans="1:254" s="80" customFormat="1" ht="22.7" customHeight="1">
      <c r="A22" s="76"/>
      <c r="B22" s="77"/>
      <c r="C22" s="81" t="s">
        <v>120</v>
      </c>
      <c r="D22" s="77">
        <v>0</v>
      </c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  <c r="IR22" s="79"/>
      <c r="IS22" s="79"/>
      <c r="IT22" s="79"/>
    </row>
    <row r="23" spans="1:254" s="80" customFormat="1" ht="22.7" customHeight="1">
      <c r="A23" s="76"/>
      <c r="B23" s="77"/>
      <c r="C23" s="81" t="s">
        <v>107</v>
      </c>
      <c r="D23" s="77">
        <v>0</v>
      </c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  <c r="IR23" s="79"/>
      <c r="IS23" s="79"/>
      <c r="IT23" s="79"/>
    </row>
    <row r="24" spans="1:254" s="80" customFormat="1" ht="22.7" customHeight="1">
      <c r="A24" s="76"/>
      <c r="B24" s="77"/>
      <c r="C24" s="81" t="s">
        <v>85</v>
      </c>
      <c r="D24" s="77">
        <v>0</v>
      </c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  <c r="IR24" s="79"/>
      <c r="IS24" s="79"/>
      <c r="IT24" s="79"/>
    </row>
    <row r="25" spans="1:254" s="80" customFormat="1" ht="22.7" customHeight="1">
      <c r="A25" s="76"/>
      <c r="B25" s="77"/>
      <c r="C25" s="81" t="s">
        <v>105</v>
      </c>
      <c r="D25" s="77">
        <v>0</v>
      </c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  <c r="IR25" s="79"/>
      <c r="IS25" s="79"/>
      <c r="IT25" s="79"/>
    </row>
    <row r="26" spans="1:254" s="80" customFormat="1" ht="22.7" customHeight="1">
      <c r="A26" s="81"/>
      <c r="B26" s="61"/>
      <c r="C26" s="81" t="s">
        <v>48</v>
      </c>
      <c r="D26" s="84">
        <v>0</v>
      </c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  <c r="IR26" s="79"/>
      <c r="IS26" s="79"/>
      <c r="IT26" s="79"/>
    </row>
    <row r="27" spans="1:254" s="80" customFormat="1" ht="23.1" customHeight="1">
      <c r="A27" s="81"/>
      <c r="B27" s="61"/>
      <c r="C27" s="83" t="s">
        <v>97</v>
      </c>
      <c r="D27" s="77">
        <v>0</v>
      </c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79"/>
      <c r="IS27" s="79"/>
      <c r="IT27" s="79"/>
    </row>
    <row r="28" spans="1:254" s="80" customFormat="1" ht="23.1" customHeight="1">
      <c r="A28" s="81"/>
      <c r="B28" s="61"/>
      <c r="C28" s="81" t="s">
        <v>100</v>
      </c>
      <c r="D28" s="63">
        <v>0</v>
      </c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79"/>
      <c r="IS28" s="79"/>
      <c r="IT28" s="79"/>
    </row>
    <row r="29" spans="1:254" s="80" customFormat="1" ht="22.7" customHeight="1">
      <c r="A29" s="64"/>
      <c r="B29" s="61"/>
      <c r="C29" s="83" t="s">
        <v>111</v>
      </c>
      <c r="D29" s="84">
        <v>0</v>
      </c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  <c r="IP29" s="79"/>
      <c r="IQ29" s="79"/>
      <c r="IR29" s="79"/>
      <c r="IS29" s="79"/>
      <c r="IT29" s="79"/>
    </row>
    <row r="30" spans="1:254" s="80" customFormat="1" ht="22.7" customHeight="1">
      <c r="A30" s="76"/>
      <c r="B30" s="77"/>
      <c r="C30" s="83" t="s">
        <v>35</v>
      </c>
      <c r="D30" s="84">
        <v>0</v>
      </c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79"/>
      <c r="IS30" s="79"/>
      <c r="IT30" s="79"/>
    </row>
    <row r="31" spans="1:254" s="80" customFormat="1" ht="22.7" customHeight="1">
      <c r="A31" s="76"/>
      <c r="B31" s="77"/>
      <c r="C31" s="83" t="s">
        <v>119</v>
      </c>
      <c r="D31" s="84">
        <v>0</v>
      </c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79"/>
      <c r="IL31" s="79"/>
      <c r="IM31" s="79"/>
      <c r="IN31" s="79"/>
      <c r="IO31" s="79"/>
      <c r="IP31" s="79"/>
      <c r="IQ31" s="79"/>
      <c r="IR31" s="79"/>
      <c r="IS31" s="79"/>
      <c r="IT31" s="79"/>
    </row>
    <row r="32" spans="1:254" s="80" customFormat="1" ht="22.7" customHeight="1">
      <c r="A32" s="76"/>
      <c r="B32" s="77"/>
      <c r="C32" s="83" t="s">
        <v>99</v>
      </c>
      <c r="D32" s="84">
        <v>0</v>
      </c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79"/>
      <c r="IS32" s="79"/>
      <c r="IT32" s="79"/>
    </row>
    <row r="33" spans="1:254" s="80" customFormat="1" ht="22.7" customHeight="1">
      <c r="A33" s="76"/>
      <c r="B33" s="77"/>
      <c r="C33" s="83" t="s">
        <v>73</v>
      </c>
      <c r="D33" s="77">
        <v>0</v>
      </c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  <c r="IP33" s="79"/>
      <c r="IQ33" s="79"/>
      <c r="IR33" s="79"/>
      <c r="IS33" s="79"/>
      <c r="IT33" s="79"/>
    </row>
    <row r="34" spans="1:254" s="6" customFormat="1" ht="22.7" customHeight="1">
      <c r="A34" s="21" t="s">
        <v>25</v>
      </c>
      <c r="B34" s="32">
        <f>SUM(B6+B9+B10+B11+B12+B13)</f>
        <v>145.78</v>
      </c>
      <c r="C34" s="21" t="s">
        <v>21</v>
      </c>
      <c r="D34" s="31">
        <f>SUM(D6+D7+D8+D9+D10+D11+D12+D13+D14+D15+D16+D17+D18+D19+D20+D21+D22+D23+D24+D25+D26+D27+D28+D29+D30+D31+D32+D33)</f>
        <v>145.78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s="80" customFormat="1" ht="21.95" customHeight="1">
      <c r="A35" s="65" t="s">
        <v>106</v>
      </c>
      <c r="B35" s="77">
        <v>0</v>
      </c>
      <c r="C35" s="78" t="s">
        <v>127</v>
      </c>
      <c r="D35" s="61">
        <f>B36-D34</f>
        <v>0</v>
      </c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79"/>
      <c r="EL35" s="79"/>
      <c r="EM35" s="79"/>
      <c r="EN35" s="79"/>
      <c r="EO35" s="79"/>
      <c r="EP35" s="79"/>
      <c r="EQ35" s="79"/>
      <c r="ER35" s="79"/>
      <c r="ES35" s="79"/>
      <c r="ET35" s="79"/>
      <c r="EU35" s="79"/>
      <c r="EV35" s="79"/>
      <c r="EW35" s="79"/>
      <c r="EX35" s="79"/>
      <c r="EY35" s="79"/>
      <c r="EZ35" s="79"/>
      <c r="FA35" s="79"/>
      <c r="FB35" s="79"/>
      <c r="FC35" s="79"/>
      <c r="FD35" s="79"/>
      <c r="FE35" s="79"/>
      <c r="FF35" s="79"/>
      <c r="FG35" s="79"/>
      <c r="FH35" s="79"/>
      <c r="FI35" s="79"/>
      <c r="FJ35" s="79"/>
      <c r="FK35" s="79"/>
      <c r="FL35" s="79"/>
      <c r="FM35" s="79"/>
      <c r="FN35" s="79"/>
      <c r="FO35" s="79"/>
      <c r="FP35" s="79"/>
      <c r="FQ35" s="79"/>
      <c r="FR35" s="79"/>
      <c r="FS35" s="79"/>
      <c r="FT35" s="79"/>
      <c r="FU35" s="79"/>
      <c r="FV35" s="79"/>
      <c r="FW35" s="79"/>
      <c r="FX35" s="79"/>
      <c r="FY35" s="79"/>
      <c r="FZ35" s="79"/>
      <c r="GA35" s="79"/>
      <c r="GB35" s="79"/>
      <c r="GC35" s="79"/>
      <c r="GD35" s="79"/>
      <c r="GE35" s="79"/>
      <c r="GF35" s="79"/>
      <c r="GG35" s="79"/>
      <c r="GH35" s="79"/>
      <c r="GI35" s="79"/>
      <c r="GJ35" s="79"/>
      <c r="GK35" s="79"/>
      <c r="GL35" s="79"/>
      <c r="GM35" s="79"/>
      <c r="GN35" s="79"/>
      <c r="GO35" s="79"/>
      <c r="GP35" s="79"/>
      <c r="GQ35" s="79"/>
      <c r="GR35" s="79"/>
      <c r="GS35" s="79"/>
      <c r="GT35" s="79"/>
      <c r="GU35" s="79"/>
      <c r="GV35" s="79"/>
      <c r="GW35" s="79"/>
      <c r="GX35" s="79"/>
      <c r="GY35" s="79"/>
      <c r="GZ35" s="79"/>
      <c r="HA35" s="79"/>
      <c r="HB35" s="79"/>
      <c r="HC35" s="79"/>
      <c r="HD35" s="79"/>
      <c r="HE35" s="79"/>
      <c r="HF35" s="79"/>
      <c r="HG35" s="79"/>
      <c r="HH35" s="79"/>
      <c r="HI35" s="79"/>
      <c r="HJ35" s="79"/>
      <c r="HK35" s="79"/>
      <c r="HL35" s="79"/>
      <c r="HM35" s="79"/>
      <c r="HN35" s="79"/>
      <c r="HO35" s="79"/>
      <c r="HP35" s="79"/>
      <c r="HQ35" s="79"/>
      <c r="HR35" s="79"/>
      <c r="HS35" s="79"/>
      <c r="HT35" s="79"/>
      <c r="HU35" s="79"/>
      <c r="HV35" s="79"/>
      <c r="HW35" s="79"/>
      <c r="HX35" s="79"/>
      <c r="HY35" s="79"/>
      <c r="HZ35" s="79"/>
      <c r="IA35" s="79"/>
      <c r="IB35" s="79"/>
      <c r="IC35" s="79"/>
      <c r="ID35" s="79"/>
      <c r="IE35" s="79"/>
      <c r="IF35" s="79"/>
      <c r="IG35" s="79"/>
      <c r="IH35" s="79"/>
      <c r="II35" s="79"/>
      <c r="IJ35" s="79"/>
      <c r="IK35" s="79"/>
      <c r="IL35" s="79"/>
      <c r="IM35" s="79"/>
      <c r="IN35" s="79"/>
      <c r="IO35" s="79"/>
      <c r="IP35" s="79"/>
      <c r="IQ35" s="79"/>
      <c r="IR35" s="79"/>
      <c r="IS35" s="79"/>
      <c r="IT35" s="79"/>
    </row>
    <row r="36" spans="1:254" s="6" customFormat="1" ht="21.95" customHeight="1">
      <c r="A36" s="19" t="s">
        <v>133</v>
      </c>
      <c r="B36" s="29">
        <f>SUM(B34+B35)</f>
        <v>145.78</v>
      </c>
      <c r="C36" s="15" t="s">
        <v>22</v>
      </c>
      <c r="D36" s="31">
        <f>SUM(D34+D35)</f>
        <v>145.78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</row>
    <row r="37" spans="1:254" s="6" customFormat="1" ht="21.95" customHeight="1">
      <c r="A37" s="3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s="6" customFormat="1" ht="21.95" customHeight="1">
      <c r="A38" s="3"/>
      <c r="B38" s="5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s="6" customFormat="1" ht="21.95" customHeight="1">
      <c r="A39" s="3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1:254" ht="21.95" customHeight="1">
      <c r="A40" s="1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</sheetData>
  <sheetProtection formatCells="0" formatColumns="0" formatRows="0"/>
  <mergeCells count="3">
    <mergeCell ref="A4:B4"/>
    <mergeCell ref="C4:D4"/>
    <mergeCell ref="A1:D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70" orientation="portrait" horizontalDpi="120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0"/>
  <sheetViews>
    <sheetView showGridLines="0" showZeros="0" workbookViewId="0">
      <selection sqref="A1:F1"/>
    </sheetView>
  </sheetViews>
  <sheetFormatPr defaultColWidth="9.1640625" defaultRowHeight="12.75" customHeight="1"/>
  <cols>
    <col min="1" max="1" width="37.5" customWidth="1"/>
    <col min="2" max="2" width="20.5" customWidth="1"/>
    <col min="3" max="3" width="37.5" customWidth="1"/>
    <col min="4" max="6" width="20.5" customWidth="1"/>
    <col min="7" max="254" width="6.83203125" customWidth="1"/>
  </cols>
  <sheetData>
    <row r="1" spans="1:254" ht="42.75" customHeight="1">
      <c r="A1" s="90" t="s">
        <v>88</v>
      </c>
      <c r="B1" s="90"/>
      <c r="C1" s="90"/>
      <c r="D1" s="90"/>
      <c r="E1" s="90"/>
      <c r="F1" s="90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ht="20.100000000000001" customHeight="1">
      <c r="A2" s="3"/>
      <c r="B2" s="5"/>
      <c r="C2" s="1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ht="22.7" customHeight="1">
      <c r="A3" s="39" t="s">
        <v>135</v>
      </c>
      <c r="B3" s="1"/>
      <c r="C3" s="1"/>
      <c r="E3" s="1"/>
      <c r="F3" s="2" t="s">
        <v>118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ht="22.7" customHeight="1">
      <c r="A4" s="87" t="s">
        <v>108</v>
      </c>
      <c r="B4" s="87"/>
      <c r="C4" s="89" t="s">
        <v>42</v>
      </c>
      <c r="D4" s="89"/>
      <c r="E4" s="18"/>
      <c r="F4" s="1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ht="22.7" customHeight="1">
      <c r="A5" s="15" t="s">
        <v>2</v>
      </c>
      <c r="B5" s="15" t="s">
        <v>59</v>
      </c>
      <c r="C5" s="15" t="s">
        <v>2</v>
      </c>
      <c r="D5" s="40" t="s">
        <v>69</v>
      </c>
      <c r="E5" s="40" t="s">
        <v>14</v>
      </c>
      <c r="F5" s="40" t="s">
        <v>39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s="66" customFormat="1" ht="22.7" customHeight="1">
      <c r="A6" s="67" t="s">
        <v>124</v>
      </c>
      <c r="B6" s="77">
        <v>125.88</v>
      </c>
      <c r="C6" s="81" t="s">
        <v>16</v>
      </c>
      <c r="D6" s="77">
        <v>0</v>
      </c>
      <c r="E6" s="77">
        <v>0</v>
      </c>
      <c r="F6" s="77">
        <v>0</v>
      </c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54" s="66" customFormat="1" ht="22.7" customHeight="1">
      <c r="A7" s="76" t="s">
        <v>53</v>
      </c>
      <c r="B7" s="77">
        <v>125.88</v>
      </c>
      <c r="C7" s="81" t="s">
        <v>20</v>
      </c>
      <c r="D7" s="77">
        <v>0</v>
      </c>
      <c r="E7" s="77">
        <v>0</v>
      </c>
      <c r="F7" s="77">
        <v>0</v>
      </c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54" s="66" customFormat="1" ht="22.7" customHeight="1">
      <c r="A8" s="76" t="s">
        <v>129</v>
      </c>
      <c r="B8" s="77">
        <v>0</v>
      </c>
      <c r="C8" s="81" t="s">
        <v>109</v>
      </c>
      <c r="D8" s="77">
        <v>0</v>
      </c>
      <c r="E8" s="77">
        <v>0</v>
      </c>
      <c r="F8" s="77">
        <v>0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54" s="66" customFormat="1" ht="22.7" customHeight="1">
      <c r="A9" s="76"/>
      <c r="B9" s="77"/>
      <c r="C9" s="81" t="s">
        <v>61</v>
      </c>
      <c r="D9" s="77">
        <v>0</v>
      </c>
      <c r="E9" s="77">
        <v>0</v>
      </c>
      <c r="F9" s="77">
        <v>0</v>
      </c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54" s="66" customFormat="1" ht="22.7" customHeight="1">
      <c r="A10" s="76" t="s">
        <v>56</v>
      </c>
      <c r="B10" s="77">
        <v>0</v>
      </c>
      <c r="C10" s="81" t="s">
        <v>95</v>
      </c>
      <c r="D10" s="77">
        <v>0</v>
      </c>
      <c r="E10" s="77">
        <v>0</v>
      </c>
      <c r="F10" s="77">
        <v>0</v>
      </c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54" s="66" customFormat="1" ht="22.7" customHeight="1">
      <c r="A11" s="76" t="s">
        <v>53</v>
      </c>
      <c r="B11" s="77">
        <v>0</v>
      </c>
      <c r="C11" s="81" t="s">
        <v>19</v>
      </c>
      <c r="D11" s="77">
        <v>0</v>
      </c>
      <c r="E11" s="77">
        <v>0</v>
      </c>
      <c r="F11" s="77">
        <v>0</v>
      </c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</row>
    <row r="12" spans="1:254" s="66" customFormat="1" ht="22.7" customHeight="1">
      <c r="A12" s="76" t="s">
        <v>129</v>
      </c>
      <c r="B12" s="77">
        <v>0</v>
      </c>
      <c r="C12" s="81" t="s">
        <v>122</v>
      </c>
      <c r="D12" s="77">
        <v>125.88</v>
      </c>
      <c r="E12" s="77">
        <v>125.88</v>
      </c>
      <c r="F12" s="77">
        <v>0</v>
      </c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</row>
    <row r="13" spans="1:254" s="66" customFormat="1" ht="22.7" customHeight="1">
      <c r="A13" s="62"/>
      <c r="B13" s="77"/>
      <c r="C13" s="81" t="s">
        <v>72</v>
      </c>
      <c r="D13" s="77">
        <v>0</v>
      </c>
      <c r="E13" s="77">
        <v>0</v>
      </c>
      <c r="F13" s="77">
        <v>0</v>
      </c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</row>
    <row r="14" spans="1:254" s="66" customFormat="1" ht="22.7" customHeight="1">
      <c r="A14" s="76"/>
      <c r="B14" s="61"/>
      <c r="C14" s="81" t="s">
        <v>31</v>
      </c>
      <c r="D14" s="77">
        <v>0</v>
      </c>
      <c r="E14" s="77">
        <v>0</v>
      </c>
      <c r="F14" s="77">
        <v>0</v>
      </c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</row>
    <row r="15" spans="1:254" s="66" customFormat="1" ht="22.7" customHeight="1">
      <c r="A15" s="76"/>
      <c r="B15" s="77"/>
      <c r="C15" s="81" t="s">
        <v>62</v>
      </c>
      <c r="D15" s="77">
        <v>0</v>
      </c>
      <c r="E15" s="77">
        <v>0</v>
      </c>
      <c r="F15" s="77">
        <v>0</v>
      </c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</row>
    <row r="16" spans="1:254" s="66" customFormat="1" ht="22.7" customHeight="1">
      <c r="A16" s="76"/>
      <c r="B16" s="77"/>
      <c r="C16" s="81" t="s">
        <v>57</v>
      </c>
      <c r="D16" s="77">
        <v>0</v>
      </c>
      <c r="E16" s="77">
        <v>0</v>
      </c>
      <c r="F16" s="77">
        <v>0</v>
      </c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</row>
    <row r="17" spans="1:254" s="66" customFormat="1" ht="22.7" customHeight="1">
      <c r="A17" s="76"/>
      <c r="B17" s="77"/>
      <c r="C17" s="81" t="s">
        <v>123</v>
      </c>
      <c r="D17" s="77">
        <v>0</v>
      </c>
      <c r="E17" s="77">
        <v>0</v>
      </c>
      <c r="F17" s="77">
        <v>0</v>
      </c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  <c r="IR17" s="79"/>
      <c r="IS17" s="79"/>
      <c r="IT17" s="79"/>
    </row>
    <row r="18" spans="1:254" s="66" customFormat="1" ht="22.7" customHeight="1">
      <c r="A18" s="76"/>
      <c r="B18" s="77"/>
      <c r="C18" s="81" t="s">
        <v>103</v>
      </c>
      <c r="D18" s="77">
        <v>0</v>
      </c>
      <c r="E18" s="77">
        <v>0</v>
      </c>
      <c r="F18" s="77">
        <v>0</v>
      </c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  <c r="IR18" s="79"/>
      <c r="IS18" s="79"/>
      <c r="IT18" s="79"/>
    </row>
    <row r="19" spans="1:254" s="66" customFormat="1" ht="22.7" customHeight="1">
      <c r="A19" s="76"/>
      <c r="B19" s="77"/>
      <c r="C19" s="81" t="s">
        <v>40</v>
      </c>
      <c r="D19" s="77">
        <v>0</v>
      </c>
      <c r="E19" s="77">
        <v>0</v>
      </c>
      <c r="F19" s="77">
        <v>0</v>
      </c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  <c r="IR19" s="79"/>
      <c r="IS19" s="79"/>
      <c r="IT19" s="79"/>
    </row>
    <row r="20" spans="1:254" s="66" customFormat="1" ht="22.7" customHeight="1">
      <c r="A20" s="76"/>
      <c r="B20" s="77"/>
      <c r="C20" s="81" t="s">
        <v>55</v>
      </c>
      <c r="D20" s="77">
        <v>0</v>
      </c>
      <c r="E20" s="77">
        <v>0</v>
      </c>
      <c r="F20" s="77">
        <v>0</v>
      </c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  <c r="IR20" s="79"/>
      <c r="IS20" s="79"/>
      <c r="IT20" s="79"/>
    </row>
    <row r="21" spans="1:254" s="66" customFormat="1" ht="22.7" customHeight="1">
      <c r="A21" s="76"/>
      <c r="B21" s="77"/>
      <c r="C21" s="81" t="s">
        <v>45</v>
      </c>
      <c r="D21" s="77">
        <v>0</v>
      </c>
      <c r="E21" s="77">
        <v>0</v>
      </c>
      <c r="F21" s="77">
        <v>0</v>
      </c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  <c r="IR21" s="79"/>
      <c r="IS21" s="79"/>
      <c r="IT21" s="79"/>
    </row>
    <row r="22" spans="1:254" s="66" customFormat="1" ht="22.7" customHeight="1">
      <c r="A22" s="76"/>
      <c r="B22" s="77"/>
      <c r="C22" s="81" t="s">
        <v>120</v>
      </c>
      <c r="D22" s="77">
        <v>0</v>
      </c>
      <c r="E22" s="77">
        <v>0</v>
      </c>
      <c r="F22" s="77">
        <v>0</v>
      </c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  <c r="IR22" s="79"/>
      <c r="IS22" s="79"/>
      <c r="IT22" s="79"/>
    </row>
    <row r="23" spans="1:254" s="66" customFormat="1" ht="22.7" customHeight="1">
      <c r="A23" s="76"/>
      <c r="B23" s="77"/>
      <c r="C23" s="81" t="s">
        <v>107</v>
      </c>
      <c r="D23" s="77">
        <v>0</v>
      </c>
      <c r="E23" s="77">
        <v>0</v>
      </c>
      <c r="F23" s="77">
        <v>0</v>
      </c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  <c r="IR23" s="79"/>
      <c r="IS23" s="79"/>
      <c r="IT23" s="79"/>
    </row>
    <row r="24" spans="1:254" s="66" customFormat="1" ht="22.7" customHeight="1">
      <c r="A24" s="76"/>
      <c r="B24" s="77"/>
      <c r="C24" s="81" t="s">
        <v>85</v>
      </c>
      <c r="D24" s="77">
        <v>0</v>
      </c>
      <c r="E24" s="77">
        <v>0</v>
      </c>
      <c r="F24" s="77">
        <v>0</v>
      </c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  <c r="IR24" s="79"/>
      <c r="IS24" s="79"/>
      <c r="IT24" s="79"/>
    </row>
    <row r="25" spans="1:254" s="66" customFormat="1" ht="22.7" customHeight="1">
      <c r="A25" s="76"/>
      <c r="B25" s="77"/>
      <c r="C25" s="81" t="s">
        <v>105</v>
      </c>
      <c r="D25" s="77">
        <v>0</v>
      </c>
      <c r="E25" s="77">
        <v>0</v>
      </c>
      <c r="F25" s="77">
        <v>0</v>
      </c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  <c r="IR25" s="79"/>
      <c r="IS25" s="79"/>
      <c r="IT25" s="79"/>
    </row>
    <row r="26" spans="1:254" s="66" customFormat="1" ht="22.7" customHeight="1">
      <c r="A26" s="81"/>
      <c r="B26" s="61"/>
      <c r="C26" s="81" t="s">
        <v>48</v>
      </c>
      <c r="D26" s="77">
        <v>0</v>
      </c>
      <c r="E26" s="77">
        <v>0</v>
      </c>
      <c r="F26" s="77">
        <v>0</v>
      </c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  <c r="IR26" s="79"/>
      <c r="IS26" s="79"/>
      <c r="IT26" s="79"/>
    </row>
    <row r="27" spans="1:254" s="66" customFormat="1" ht="23.1" customHeight="1">
      <c r="A27" s="81"/>
      <c r="B27" s="61"/>
      <c r="C27" s="81" t="s">
        <v>97</v>
      </c>
      <c r="D27" s="77">
        <v>0</v>
      </c>
      <c r="E27" s="77">
        <v>0</v>
      </c>
      <c r="F27" s="77">
        <v>0</v>
      </c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79"/>
      <c r="IS27" s="79"/>
      <c r="IT27" s="79"/>
    </row>
    <row r="28" spans="1:254" s="66" customFormat="1" ht="23.1" customHeight="1">
      <c r="A28" s="81"/>
      <c r="B28" s="61"/>
      <c r="C28" s="81" t="s">
        <v>100</v>
      </c>
      <c r="D28" s="77">
        <v>0</v>
      </c>
      <c r="E28" s="77">
        <v>0</v>
      </c>
      <c r="F28" s="77">
        <v>0</v>
      </c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79"/>
      <c r="IS28" s="79"/>
      <c r="IT28" s="79"/>
    </row>
    <row r="29" spans="1:254" s="66" customFormat="1" ht="22.7" customHeight="1">
      <c r="A29" s="64"/>
      <c r="B29" s="61"/>
      <c r="C29" s="81" t="s">
        <v>111</v>
      </c>
      <c r="D29" s="77">
        <v>0</v>
      </c>
      <c r="E29" s="77">
        <v>0</v>
      </c>
      <c r="F29" s="77">
        <v>0</v>
      </c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  <c r="IP29" s="79"/>
      <c r="IQ29" s="79"/>
      <c r="IR29" s="79"/>
      <c r="IS29" s="79"/>
      <c r="IT29" s="79"/>
    </row>
    <row r="30" spans="1:254" s="66" customFormat="1" ht="22.7" customHeight="1">
      <c r="A30" s="76"/>
      <c r="B30" s="77"/>
      <c r="C30" s="81" t="s">
        <v>35</v>
      </c>
      <c r="D30" s="77">
        <v>0</v>
      </c>
      <c r="E30" s="77">
        <v>0</v>
      </c>
      <c r="F30" s="77">
        <v>0</v>
      </c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79"/>
      <c r="IS30" s="79"/>
      <c r="IT30" s="79"/>
    </row>
    <row r="31" spans="1:254" s="66" customFormat="1" ht="22.7" customHeight="1">
      <c r="A31" s="76"/>
      <c r="B31" s="77"/>
      <c r="C31" s="81" t="s">
        <v>119</v>
      </c>
      <c r="D31" s="77">
        <v>0</v>
      </c>
      <c r="E31" s="77">
        <v>0</v>
      </c>
      <c r="F31" s="77">
        <v>0</v>
      </c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79"/>
      <c r="IL31" s="79"/>
      <c r="IM31" s="79"/>
      <c r="IN31" s="79"/>
      <c r="IO31" s="79"/>
      <c r="IP31" s="79"/>
      <c r="IQ31" s="79"/>
      <c r="IR31" s="79"/>
      <c r="IS31" s="79"/>
      <c r="IT31" s="79"/>
    </row>
    <row r="32" spans="1:254" s="66" customFormat="1" ht="22.7" customHeight="1">
      <c r="A32" s="76"/>
      <c r="B32" s="77"/>
      <c r="C32" s="81" t="s">
        <v>99</v>
      </c>
      <c r="D32" s="77">
        <v>0</v>
      </c>
      <c r="E32" s="77">
        <v>0</v>
      </c>
      <c r="F32" s="77">
        <v>0</v>
      </c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79"/>
      <c r="IS32" s="79"/>
      <c r="IT32" s="79"/>
    </row>
    <row r="33" spans="1:254" s="66" customFormat="1" ht="22.7" customHeight="1">
      <c r="A33" s="76"/>
      <c r="B33" s="77"/>
      <c r="C33" s="81" t="s">
        <v>73</v>
      </c>
      <c r="D33" s="77">
        <v>0</v>
      </c>
      <c r="E33" s="77">
        <v>0</v>
      </c>
      <c r="F33" s="77">
        <v>0</v>
      </c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  <c r="IP33" s="79"/>
      <c r="IQ33" s="79"/>
      <c r="IR33" s="79"/>
      <c r="IS33" s="79"/>
      <c r="IT33" s="79"/>
    </row>
    <row r="34" spans="1:254" ht="22.7" customHeight="1">
      <c r="A34" s="21"/>
      <c r="B34" s="30"/>
      <c r="C34" s="21" t="s">
        <v>21</v>
      </c>
      <c r="D34" s="31">
        <f>SUM(D6+D7+D8+D9+D10+D11+D12+D13+D14+D15+D16+D17+D18+D19+D20+D21+D22+D23+D24+D25+D26+D27+D28+D29+D30+D31+D32+D33)</f>
        <v>125.88</v>
      </c>
      <c r="E34" s="31">
        <f>SUM(E6+E7+E8+E9+E10+E11+E12+E13+E14+E15+E16+E17+E18+E19+E20+E21+E22+E23+E24+E25+E26+E27+E28+E29+E30+E31+E32+E33)</f>
        <v>125.88</v>
      </c>
      <c r="F34" s="31">
        <f>SUM(F6+F7+F8+F9+F10+F11+F12+F13+F14+F15+F16+F17+F18+F19+F20+F21+F22+F23+F24+F25+F26+F27+F28+F29+F30+F31+F32+F33)</f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ht="22.7" customHeight="1">
      <c r="A35" s="16"/>
      <c r="B35" s="41"/>
      <c r="C35" s="17" t="s">
        <v>127</v>
      </c>
      <c r="D35" s="30">
        <f>B36-D34</f>
        <v>0</v>
      </c>
      <c r="E35" s="31">
        <f>B7+B11-E34</f>
        <v>0</v>
      </c>
      <c r="F35" s="31">
        <f>B8+B12-F34</f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</row>
    <row r="36" spans="1:254" s="66" customFormat="1" ht="21.95" customHeight="1">
      <c r="A36" s="64" t="s">
        <v>133</v>
      </c>
      <c r="B36" s="77">
        <v>125.88</v>
      </c>
      <c r="C36" s="64" t="s">
        <v>22</v>
      </c>
      <c r="D36" s="61">
        <f>SUM(D34+D35)</f>
        <v>125.88</v>
      </c>
      <c r="E36" s="61">
        <f>SUM(E34+E35)</f>
        <v>125.88</v>
      </c>
      <c r="F36" s="61">
        <f>SUM(F34+F35)</f>
        <v>0</v>
      </c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  <c r="DN36" s="79"/>
      <c r="DO36" s="79"/>
      <c r="DP36" s="79"/>
      <c r="DQ36" s="79"/>
      <c r="DR36" s="79"/>
      <c r="DS36" s="79"/>
      <c r="DT36" s="79"/>
      <c r="DU36" s="79"/>
      <c r="DV36" s="79"/>
      <c r="DW36" s="79"/>
      <c r="DX36" s="79"/>
      <c r="DY36" s="79"/>
      <c r="DZ36" s="79"/>
      <c r="EA36" s="79"/>
      <c r="EB36" s="79"/>
      <c r="EC36" s="79"/>
      <c r="ED36" s="79"/>
      <c r="EE36" s="79"/>
      <c r="EF36" s="79"/>
      <c r="EG36" s="79"/>
      <c r="EH36" s="79"/>
      <c r="EI36" s="79"/>
      <c r="EJ36" s="79"/>
      <c r="EK36" s="79"/>
      <c r="EL36" s="79"/>
      <c r="EM36" s="79"/>
      <c r="EN36" s="79"/>
      <c r="EO36" s="79"/>
      <c r="EP36" s="79"/>
      <c r="EQ36" s="79"/>
      <c r="ER36" s="79"/>
      <c r="ES36" s="79"/>
      <c r="ET36" s="79"/>
      <c r="EU36" s="79"/>
      <c r="EV36" s="79"/>
      <c r="EW36" s="79"/>
      <c r="EX36" s="79"/>
      <c r="EY36" s="79"/>
      <c r="EZ36" s="79"/>
      <c r="FA36" s="79"/>
      <c r="FB36" s="79"/>
      <c r="FC36" s="79"/>
      <c r="FD36" s="79"/>
      <c r="FE36" s="79"/>
      <c r="FF36" s="79"/>
      <c r="FG36" s="79"/>
      <c r="FH36" s="79"/>
      <c r="FI36" s="79"/>
      <c r="FJ36" s="79"/>
      <c r="FK36" s="79"/>
      <c r="FL36" s="79"/>
      <c r="FM36" s="79"/>
      <c r="FN36" s="79"/>
      <c r="FO36" s="79"/>
      <c r="FP36" s="79"/>
      <c r="FQ36" s="79"/>
      <c r="FR36" s="79"/>
      <c r="FS36" s="79"/>
      <c r="FT36" s="79"/>
      <c r="FU36" s="79"/>
      <c r="FV36" s="79"/>
      <c r="FW36" s="79"/>
      <c r="FX36" s="79"/>
      <c r="FY36" s="79"/>
      <c r="FZ36" s="79"/>
      <c r="GA36" s="79"/>
      <c r="GB36" s="79"/>
      <c r="GC36" s="79"/>
      <c r="GD36" s="79"/>
      <c r="GE36" s="79"/>
      <c r="GF36" s="79"/>
      <c r="GG36" s="79"/>
      <c r="GH36" s="79"/>
      <c r="GI36" s="79"/>
      <c r="GJ36" s="79"/>
      <c r="GK36" s="79"/>
      <c r="GL36" s="79"/>
      <c r="GM36" s="79"/>
      <c r="GN36" s="79"/>
      <c r="GO36" s="79"/>
      <c r="GP36" s="79"/>
      <c r="GQ36" s="79"/>
      <c r="GR36" s="79"/>
      <c r="GS36" s="79"/>
      <c r="GT36" s="79"/>
      <c r="GU36" s="79"/>
      <c r="GV36" s="79"/>
      <c r="GW36" s="79"/>
      <c r="GX36" s="79"/>
      <c r="GY36" s="79"/>
      <c r="GZ36" s="79"/>
      <c r="HA36" s="79"/>
      <c r="HB36" s="79"/>
      <c r="HC36" s="79"/>
      <c r="HD36" s="79"/>
      <c r="HE36" s="79"/>
      <c r="HF36" s="79"/>
      <c r="HG36" s="79"/>
      <c r="HH36" s="79"/>
      <c r="HI36" s="79"/>
      <c r="HJ36" s="79"/>
      <c r="HK36" s="79"/>
      <c r="HL36" s="79"/>
      <c r="HM36" s="79"/>
      <c r="HN36" s="79"/>
      <c r="HO36" s="79"/>
      <c r="HP36" s="79"/>
      <c r="HQ36" s="79"/>
      <c r="HR36" s="79"/>
      <c r="HS36" s="79"/>
      <c r="HT36" s="79"/>
      <c r="HU36" s="79"/>
      <c r="HV36" s="79"/>
      <c r="HW36" s="79"/>
      <c r="HX36" s="79"/>
      <c r="HY36" s="79"/>
      <c r="HZ36" s="79"/>
      <c r="IA36" s="79"/>
      <c r="IB36" s="79"/>
      <c r="IC36" s="79"/>
      <c r="ID36" s="79"/>
      <c r="IE36" s="79"/>
      <c r="IF36" s="79"/>
      <c r="IG36" s="79"/>
      <c r="IH36" s="79"/>
      <c r="II36" s="79"/>
      <c r="IJ36" s="79"/>
      <c r="IK36" s="79"/>
      <c r="IL36" s="79"/>
      <c r="IM36" s="79"/>
      <c r="IN36" s="79"/>
      <c r="IO36" s="79"/>
      <c r="IP36" s="79"/>
      <c r="IQ36" s="79"/>
      <c r="IR36" s="79"/>
      <c r="IS36" s="79"/>
      <c r="IT36" s="79"/>
    </row>
    <row r="37" spans="1:254" ht="21.95" customHeight="1">
      <c r="A37" s="3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ht="21.95" customHeight="1">
      <c r="A38" s="3"/>
      <c r="B38" s="5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ht="21.95" customHeight="1">
      <c r="A39" s="3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1:254" ht="21.95" customHeight="1">
      <c r="A40" s="1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</sheetData>
  <sheetProtection formatCells="0" formatColumns="0" formatRows="0"/>
  <mergeCells count="3">
    <mergeCell ref="A4:B4"/>
    <mergeCell ref="C4:D4"/>
    <mergeCell ref="A1:F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67" orientation="portrait" horizontalDpi="120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showGridLines="0" showZeros="0" workbookViewId="0">
      <selection sqref="A1:K1"/>
    </sheetView>
  </sheetViews>
  <sheetFormatPr defaultColWidth="9.1640625" defaultRowHeight="12.75" customHeight="1"/>
  <cols>
    <col min="1" max="1" width="15.5" customWidth="1"/>
    <col min="2" max="2" width="34" customWidth="1"/>
    <col min="3" max="3" width="19.5" customWidth="1"/>
    <col min="4" max="5" width="17.5" customWidth="1"/>
    <col min="6" max="6" width="12.5" customWidth="1"/>
    <col min="7" max="7" width="14.5" customWidth="1"/>
    <col min="8" max="11" width="10.33203125" customWidth="1"/>
  </cols>
  <sheetData>
    <row r="1" spans="1:11" ht="42.75" customHeight="1">
      <c r="A1" s="90" t="s">
        <v>51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ht="20.100000000000001" customHeight="1">
      <c r="A2" s="39" t="s">
        <v>142</v>
      </c>
      <c r="B2" s="11"/>
      <c r="C2" s="10"/>
      <c r="D2" s="8"/>
      <c r="E2" s="8"/>
      <c r="F2" s="8"/>
      <c r="G2" s="9"/>
      <c r="I2" s="9"/>
      <c r="K2" s="9" t="s">
        <v>65</v>
      </c>
    </row>
    <row r="3" spans="1:11" ht="20.100000000000001" customHeight="1">
      <c r="A3" s="91" t="s">
        <v>132</v>
      </c>
      <c r="B3" s="91" t="s">
        <v>36</v>
      </c>
      <c r="C3" s="91" t="s">
        <v>27</v>
      </c>
      <c r="D3" s="91" t="s">
        <v>94</v>
      </c>
      <c r="E3" s="91" t="s">
        <v>128</v>
      </c>
      <c r="F3" s="91" t="s">
        <v>39</v>
      </c>
      <c r="G3" s="91" t="s">
        <v>17</v>
      </c>
      <c r="H3" s="91" t="s">
        <v>11</v>
      </c>
      <c r="I3" s="91" t="s">
        <v>28</v>
      </c>
      <c r="J3" s="91" t="s">
        <v>79</v>
      </c>
      <c r="K3" s="92" t="s">
        <v>15</v>
      </c>
    </row>
    <row r="4" spans="1:11" ht="26.45" customHeight="1">
      <c r="A4" s="91"/>
      <c r="B4" s="87"/>
      <c r="C4" s="87"/>
      <c r="D4" s="91"/>
      <c r="E4" s="91"/>
      <c r="F4" s="91"/>
      <c r="G4" s="91"/>
      <c r="H4" s="91"/>
      <c r="I4" s="91"/>
      <c r="J4" s="91"/>
      <c r="K4" s="92"/>
    </row>
    <row r="5" spans="1:11" ht="20.100000000000001" customHeight="1">
      <c r="A5" s="15" t="s">
        <v>84</v>
      </c>
      <c r="B5" s="43" t="s">
        <v>84</v>
      </c>
      <c r="C5" s="43">
        <v>1</v>
      </c>
      <c r="D5" s="43">
        <v>2</v>
      </c>
      <c r="E5" s="43">
        <v>3</v>
      </c>
      <c r="F5" s="43">
        <v>4</v>
      </c>
      <c r="G5" s="43">
        <v>5</v>
      </c>
      <c r="H5" s="15">
        <v>6</v>
      </c>
      <c r="I5" s="15">
        <v>7</v>
      </c>
      <c r="J5" s="40">
        <v>8</v>
      </c>
      <c r="K5" s="44">
        <v>9</v>
      </c>
    </row>
    <row r="6" spans="1:11" s="66" customFormat="1" ht="23.1" customHeight="1">
      <c r="A6" s="68"/>
      <c r="B6" s="50" t="s">
        <v>27</v>
      </c>
      <c r="C6" s="77">
        <v>145.78</v>
      </c>
      <c r="D6" s="77">
        <v>96.48</v>
      </c>
      <c r="E6" s="77">
        <v>29.4</v>
      </c>
      <c r="F6" s="77">
        <v>0</v>
      </c>
      <c r="G6" s="77">
        <v>19.899999999999999</v>
      </c>
      <c r="H6" s="69">
        <v>0</v>
      </c>
      <c r="I6" s="69">
        <v>0</v>
      </c>
      <c r="J6" s="69">
        <v>0</v>
      </c>
      <c r="K6" s="69">
        <v>0</v>
      </c>
    </row>
    <row r="7" spans="1:11" ht="23.1" customHeight="1">
      <c r="A7" s="68" t="s">
        <v>139</v>
      </c>
      <c r="B7" s="50" t="s">
        <v>136</v>
      </c>
      <c r="C7" s="77">
        <v>145.78</v>
      </c>
      <c r="D7" s="77">
        <v>96.48</v>
      </c>
      <c r="E7" s="77">
        <v>29.4</v>
      </c>
      <c r="F7" s="77">
        <v>0</v>
      </c>
      <c r="G7" s="77">
        <v>19.899999999999999</v>
      </c>
      <c r="H7" s="69">
        <v>0</v>
      </c>
      <c r="I7" s="69">
        <v>0</v>
      </c>
      <c r="J7" s="69">
        <v>0</v>
      </c>
      <c r="K7" s="69">
        <v>0</v>
      </c>
    </row>
    <row r="8" spans="1:11" ht="23.1" customHeight="1">
      <c r="A8" s="68" t="s">
        <v>140</v>
      </c>
      <c r="B8" s="50" t="s">
        <v>137</v>
      </c>
      <c r="C8" s="77">
        <v>145.78</v>
      </c>
      <c r="D8" s="77">
        <v>96.48</v>
      </c>
      <c r="E8" s="77">
        <v>29.4</v>
      </c>
      <c r="F8" s="77">
        <v>0</v>
      </c>
      <c r="G8" s="77">
        <v>19.899999999999999</v>
      </c>
      <c r="H8" s="69">
        <v>0</v>
      </c>
      <c r="I8" s="69">
        <v>0</v>
      </c>
      <c r="J8" s="69">
        <v>0</v>
      </c>
      <c r="K8" s="69">
        <v>0</v>
      </c>
    </row>
    <row r="9" spans="1:11" ht="23.1" customHeight="1">
      <c r="A9" s="68" t="s">
        <v>141</v>
      </c>
      <c r="B9" s="50" t="s">
        <v>138</v>
      </c>
      <c r="C9" s="77">
        <v>145.78</v>
      </c>
      <c r="D9" s="77">
        <v>96.48</v>
      </c>
      <c r="E9" s="77">
        <v>29.4</v>
      </c>
      <c r="F9" s="77">
        <v>0</v>
      </c>
      <c r="G9" s="77">
        <v>19.899999999999999</v>
      </c>
      <c r="H9" s="69">
        <v>0</v>
      </c>
      <c r="I9" s="69">
        <v>0</v>
      </c>
      <c r="J9" s="69">
        <v>0</v>
      </c>
      <c r="K9" s="69">
        <v>0</v>
      </c>
    </row>
    <row r="10" spans="1:11" ht="23.1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23.1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23.1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1" ht="23.1" customHeight="1">
      <c r="A13" s="12"/>
      <c r="B13" s="12"/>
      <c r="C13" s="12"/>
      <c r="D13" s="12"/>
      <c r="H13" s="12"/>
      <c r="I13" s="12"/>
    </row>
    <row r="14" spans="1:11" ht="23.1" customHeight="1">
      <c r="A14" s="12"/>
      <c r="B14" s="12"/>
      <c r="D14" s="12"/>
      <c r="H14" s="12"/>
      <c r="I14" s="12"/>
    </row>
    <row r="15" spans="1:11" ht="23.1" customHeight="1">
      <c r="A15" s="12"/>
      <c r="B15" s="12"/>
      <c r="C15" s="12"/>
      <c r="D15" s="12"/>
      <c r="E15" s="12"/>
      <c r="G15" s="12"/>
      <c r="H15" s="12"/>
    </row>
    <row r="16" spans="1:11" ht="23.1" customHeight="1">
      <c r="A16" s="7"/>
      <c r="B16" s="11"/>
      <c r="C16" s="11"/>
      <c r="D16" s="11"/>
      <c r="E16" s="11"/>
      <c r="F16" s="7"/>
      <c r="G16" s="7"/>
    </row>
    <row r="17" spans="1:7" ht="23.1" customHeight="1">
      <c r="B17" s="12"/>
      <c r="D17" s="12"/>
      <c r="F17" s="12"/>
    </row>
    <row r="18" spans="1:7" ht="23.1" customHeight="1">
      <c r="B18" s="12"/>
      <c r="F18" s="12"/>
    </row>
    <row r="19" spans="1:7" ht="23.1" customHeight="1">
      <c r="A19" s="7"/>
      <c r="B19" s="11"/>
      <c r="C19" s="7"/>
      <c r="D19" s="7"/>
      <c r="E19" s="7"/>
      <c r="F19" s="7"/>
      <c r="G19" s="7"/>
    </row>
    <row r="20" spans="1:7" ht="23.1" customHeight="1"/>
    <row r="21" spans="1:7" ht="23.1" customHeight="1"/>
    <row r="22" spans="1:7" ht="23.1" customHeight="1"/>
    <row r="23" spans="1:7" ht="23.1" customHeight="1"/>
    <row r="24" spans="1:7" ht="23.1" customHeight="1">
      <c r="A24" s="7"/>
      <c r="B24" s="7"/>
      <c r="C24" s="7"/>
      <c r="D24" s="7"/>
      <c r="E24" s="7"/>
      <c r="F24" s="7"/>
      <c r="G24" s="7"/>
    </row>
  </sheetData>
  <sheetProtection formatCells="0" formatColumns="0" formatRows="0"/>
  <mergeCells count="12">
    <mergeCell ref="J3:J4"/>
    <mergeCell ref="K3:K4"/>
    <mergeCell ref="A1:K1"/>
    <mergeCell ref="E3:E4"/>
    <mergeCell ref="F3:F4"/>
    <mergeCell ref="G3:G4"/>
    <mergeCell ref="H3:H4"/>
    <mergeCell ref="B3:B4"/>
    <mergeCell ref="C3:C4"/>
    <mergeCell ref="A3:A4"/>
    <mergeCell ref="D3:D4"/>
    <mergeCell ref="I3:I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92" fitToHeight="999" orientation="landscape" horizontalDpi="120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1.1640625" customWidth="1"/>
    <col min="2" max="2" width="43" customWidth="1"/>
    <col min="3" max="3" width="32.1640625" customWidth="1"/>
    <col min="4" max="5" width="30" customWidth="1"/>
  </cols>
  <sheetData>
    <row r="1" spans="1:7" ht="42.75" customHeight="1">
      <c r="A1" s="90" t="s">
        <v>33</v>
      </c>
      <c r="B1" s="90"/>
      <c r="C1" s="90"/>
      <c r="D1" s="90"/>
      <c r="E1" s="90"/>
    </row>
    <row r="2" spans="1:7" ht="20.100000000000001" customHeight="1">
      <c r="A2" s="39" t="s">
        <v>135</v>
      </c>
      <c r="B2" s="7"/>
      <c r="C2" s="10"/>
      <c r="D2" s="8"/>
      <c r="E2" s="9" t="s">
        <v>65</v>
      </c>
    </row>
    <row r="3" spans="1:7" ht="16.350000000000001" customHeight="1">
      <c r="A3" s="92" t="s">
        <v>132</v>
      </c>
      <c r="B3" s="91" t="s">
        <v>36</v>
      </c>
      <c r="C3" s="91" t="s">
        <v>27</v>
      </c>
      <c r="D3" s="92" t="s">
        <v>9</v>
      </c>
      <c r="E3" s="92" t="s">
        <v>76</v>
      </c>
    </row>
    <row r="4" spans="1:7" ht="14.1" customHeight="1">
      <c r="A4" s="92"/>
      <c r="B4" s="93"/>
      <c r="C4" s="93"/>
      <c r="D4" s="92"/>
      <c r="E4" s="92"/>
    </row>
    <row r="5" spans="1:7" ht="20.100000000000001" customHeight="1">
      <c r="A5" s="45" t="s">
        <v>84</v>
      </c>
      <c r="B5" s="46" t="s">
        <v>84</v>
      </c>
      <c r="C5" s="46">
        <v>1</v>
      </c>
      <c r="D5" s="43">
        <v>2</v>
      </c>
      <c r="E5" s="47">
        <v>3</v>
      </c>
    </row>
    <row r="6" spans="1:7" s="66" customFormat="1" ht="23.1" customHeight="1">
      <c r="A6" s="68"/>
      <c r="B6" s="50" t="s">
        <v>27</v>
      </c>
      <c r="C6" s="77">
        <v>145.78</v>
      </c>
      <c r="D6" s="77">
        <v>135.58000000000001</v>
      </c>
      <c r="E6" s="69">
        <v>10.199999999999999</v>
      </c>
    </row>
    <row r="7" spans="1:7" ht="23.1" customHeight="1">
      <c r="A7" s="68" t="s">
        <v>139</v>
      </c>
      <c r="B7" s="50" t="s">
        <v>136</v>
      </c>
      <c r="C7" s="77">
        <v>145.78</v>
      </c>
      <c r="D7" s="77">
        <v>135.58000000000001</v>
      </c>
      <c r="E7" s="69">
        <v>10.199999999999999</v>
      </c>
      <c r="F7" s="12"/>
    </row>
    <row r="8" spans="1:7" ht="23.1" customHeight="1">
      <c r="A8" s="68" t="s">
        <v>140</v>
      </c>
      <c r="B8" s="50" t="s">
        <v>137</v>
      </c>
      <c r="C8" s="77">
        <v>145.78</v>
      </c>
      <c r="D8" s="77">
        <v>135.58000000000001</v>
      </c>
      <c r="E8" s="69">
        <v>10.199999999999999</v>
      </c>
      <c r="G8" s="12"/>
    </row>
    <row r="9" spans="1:7" ht="23.1" customHeight="1">
      <c r="A9" s="68" t="s">
        <v>141</v>
      </c>
      <c r="B9" s="50" t="s">
        <v>138</v>
      </c>
      <c r="C9" s="77">
        <v>145.78</v>
      </c>
      <c r="D9" s="77">
        <v>135.58000000000001</v>
      </c>
      <c r="E9" s="69">
        <v>10.199999999999999</v>
      </c>
      <c r="G9" s="12"/>
    </row>
    <row r="10" spans="1:7" ht="23.1" customHeight="1">
      <c r="A10" s="12"/>
      <c r="B10" s="12"/>
      <c r="C10" s="12"/>
      <c r="D10" s="12"/>
      <c r="E10" s="12"/>
    </row>
    <row r="11" spans="1:7" ht="23.1" customHeight="1">
      <c r="B11" s="12"/>
      <c r="C11" s="12"/>
      <c r="D11" s="12"/>
    </row>
    <row r="12" spans="1:7" ht="23.1" customHeight="1">
      <c r="B12" s="12"/>
      <c r="C12" s="12"/>
      <c r="D12" s="12"/>
    </row>
    <row r="13" spans="1:7" ht="23.1" customHeight="1">
      <c r="B13" s="12"/>
      <c r="C13" s="12"/>
      <c r="D13" s="12"/>
    </row>
    <row r="14" spans="1:7" ht="23.1" customHeight="1">
      <c r="B14" s="12"/>
      <c r="D14" s="12"/>
    </row>
    <row r="15" spans="1:7" ht="23.1" customHeight="1">
      <c r="B15" s="12"/>
      <c r="C15" s="12"/>
    </row>
    <row r="16" spans="1:7" ht="23.1" customHeight="1">
      <c r="A16" s="7"/>
      <c r="B16" s="11"/>
      <c r="C16" s="7"/>
      <c r="D16" s="7"/>
    </row>
    <row r="17" spans="1:4" ht="23.1" customHeight="1">
      <c r="B17" s="12"/>
    </row>
    <row r="18" spans="1:4" ht="23.1" customHeight="1">
      <c r="B18" s="12"/>
    </row>
    <row r="19" spans="1:4" ht="23.1" customHeight="1">
      <c r="A19" s="7"/>
      <c r="B19" s="11"/>
      <c r="C19" s="11"/>
      <c r="D19" s="7"/>
    </row>
    <row r="20" spans="1:4" ht="23.1" customHeight="1"/>
    <row r="21" spans="1:4" ht="23.1" customHeight="1"/>
    <row r="22" spans="1:4" ht="23.1" customHeight="1"/>
    <row r="23" spans="1:4" ht="23.1" customHeight="1"/>
    <row r="24" spans="1:4" ht="23.1" customHeight="1">
      <c r="A24" s="7"/>
      <c r="B24" s="7"/>
      <c r="C24" s="7"/>
      <c r="D24" s="7"/>
    </row>
  </sheetData>
  <sheetProtection formatCells="0" formatColumns="0" formatRows="0"/>
  <mergeCells count="6">
    <mergeCell ref="E3:E4"/>
    <mergeCell ref="A1:E1"/>
    <mergeCell ref="B3:B4"/>
    <mergeCell ref="C3:C4"/>
    <mergeCell ref="A3:A4"/>
    <mergeCell ref="D3:D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horizontalDpi="120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showGridLines="0" showZeros="0" workbookViewId="0">
      <selection activeCell="E6" sqref="E6"/>
    </sheetView>
  </sheetViews>
  <sheetFormatPr defaultColWidth="9.1640625" defaultRowHeight="12.75" customHeight="1"/>
  <cols>
    <col min="1" max="1" width="20.83203125" customWidth="1"/>
    <col min="2" max="2" width="43.1640625" customWidth="1"/>
    <col min="3" max="3" width="32.83203125" customWidth="1"/>
    <col min="4" max="5" width="30" customWidth="1"/>
    <col min="6" max="9" width="13.5" customWidth="1"/>
  </cols>
  <sheetData>
    <row r="1" spans="1:5" ht="42.75" customHeight="1">
      <c r="A1" s="90" t="s">
        <v>1</v>
      </c>
      <c r="B1" s="90"/>
      <c r="C1" s="90"/>
      <c r="D1" s="90"/>
      <c r="E1" s="90"/>
    </row>
    <row r="2" spans="1:5" ht="20.100000000000001" customHeight="1">
      <c r="A2" s="39" t="s">
        <v>143</v>
      </c>
      <c r="B2" s="7"/>
      <c r="C2" s="10"/>
      <c r="D2" s="8"/>
      <c r="E2" s="9" t="s">
        <v>65</v>
      </c>
    </row>
    <row r="3" spans="1:5" ht="16.350000000000001" customHeight="1">
      <c r="A3" s="92" t="s">
        <v>132</v>
      </c>
      <c r="B3" s="94" t="s">
        <v>36</v>
      </c>
      <c r="C3" s="96" t="s">
        <v>27</v>
      </c>
      <c r="D3" s="98" t="s">
        <v>9</v>
      </c>
      <c r="E3" s="92" t="s">
        <v>76</v>
      </c>
    </row>
    <row r="4" spans="1:5" ht="14.1" customHeight="1">
      <c r="A4" s="92"/>
      <c r="B4" s="95"/>
      <c r="C4" s="97"/>
      <c r="D4" s="98"/>
      <c r="E4" s="92"/>
    </row>
    <row r="5" spans="1:5" ht="20.100000000000001" customHeight="1">
      <c r="A5" s="24" t="s">
        <v>84</v>
      </c>
      <c r="B5" s="25" t="s">
        <v>84</v>
      </c>
      <c r="C5" s="25">
        <v>1</v>
      </c>
      <c r="D5" s="26">
        <v>2</v>
      </c>
      <c r="E5" s="27">
        <v>3</v>
      </c>
    </row>
    <row r="6" spans="1:5" s="66" customFormat="1" ht="23.1" customHeight="1">
      <c r="A6" s="70"/>
      <c r="B6" s="71" t="s">
        <v>27</v>
      </c>
      <c r="C6" s="72">
        <v>125.88</v>
      </c>
      <c r="D6" s="72">
        <v>115.68</v>
      </c>
      <c r="E6" s="69">
        <v>10.199999999999999</v>
      </c>
    </row>
    <row r="7" spans="1:5" ht="23.1" customHeight="1">
      <c r="A7" s="70" t="s">
        <v>139</v>
      </c>
      <c r="B7" s="71" t="s">
        <v>136</v>
      </c>
      <c r="C7" s="72">
        <v>125.88</v>
      </c>
      <c r="D7" s="72">
        <v>115.68</v>
      </c>
      <c r="E7" s="69">
        <v>10.199999999999999</v>
      </c>
    </row>
    <row r="8" spans="1:5" ht="23.1" customHeight="1">
      <c r="A8" s="70" t="s">
        <v>140</v>
      </c>
      <c r="B8" s="71" t="s">
        <v>137</v>
      </c>
      <c r="C8" s="72">
        <v>125.88</v>
      </c>
      <c r="D8" s="72">
        <v>115.68</v>
      </c>
      <c r="E8" s="69">
        <v>10.199999999999999</v>
      </c>
    </row>
    <row r="9" spans="1:5" ht="23.1" customHeight="1">
      <c r="A9" s="70" t="s">
        <v>141</v>
      </c>
      <c r="B9" s="71" t="s">
        <v>138</v>
      </c>
      <c r="C9" s="72">
        <v>125.88</v>
      </c>
      <c r="D9" s="72">
        <v>115.68</v>
      </c>
      <c r="E9" s="69">
        <v>10.199999999999999</v>
      </c>
    </row>
    <row r="10" spans="1:5" ht="23.1" customHeight="1">
      <c r="A10" s="12"/>
      <c r="B10" s="12"/>
      <c r="C10" s="12"/>
      <c r="D10" s="12"/>
      <c r="E10" s="12"/>
    </row>
    <row r="11" spans="1:5" ht="23.1" customHeight="1">
      <c r="B11" s="12"/>
      <c r="C11" s="12"/>
      <c r="D11" s="12"/>
      <c r="E11" s="12"/>
    </row>
    <row r="12" spans="1:5" ht="23.1" customHeight="1">
      <c r="B12" s="12"/>
      <c r="C12" s="12"/>
      <c r="E12" s="12"/>
    </row>
    <row r="13" spans="1:5" ht="23.1" customHeight="1">
      <c r="B13" s="12"/>
      <c r="C13" s="12"/>
      <c r="D13" s="12"/>
    </row>
    <row r="14" spans="1:5" ht="23.1" customHeight="1">
      <c r="B14" s="12"/>
      <c r="C14" s="12"/>
      <c r="D14" s="12"/>
    </row>
    <row r="15" spans="1:5" ht="23.1" customHeight="1">
      <c r="B15" s="12"/>
      <c r="C15" s="12"/>
      <c r="D15" s="12"/>
    </row>
    <row r="16" spans="1:5" ht="23.1" customHeight="1">
      <c r="A16" s="7"/>
      <c r="B16" s="11"/>
      <c r="C16" s="11"/>
      <c r="D16" s="7"/>
    </row>
    <row r="17" spans="1:4" ht="23.1" customHeight="1">
      <c r="B17" s="12"/>
      <c r="C17" s="12"/>
    </row>
    <row r="18" spans="1:4" ht="23.1" customHeight="1">
      <c r="B18" s="12"/>
      <c r="C18" s="12"/>
    </row>
    <row r="19" spans="1:4" ht="23.1" customHeight="1">
      <c r="A19" s="7"/>
      <c r="B19" s="11"/>
      <c r="C19" s="11"/>
      <c r="D19" s="7"/>
    </row>
    <row r="20" spans="1:4" ht="23.1" customHeight="1">
      <c r="C20" s="12"/>
    </row>
    <row r="21" spans="1:4" ht="23.1" customHeight="1">
      <c r="C21" s="12"/>
    </row>
    <row r="22" spans="1:4" ht="23.1" customHeight="1"/>
    <row r="23" spans="1:4" ht="23.1" customHeight="1"/>
    <row r="24" spans="1:4" ht="23.1" customHeight="1">
      <c r="A24" s="7"/>
      <c r="B24" s="7"/>
      <c r="C24" s="7"/>
      <c r="D24" s="7"/>
    </row>
  </sheetData>
  <sheetProtection formatCells="0" formatColumns="0" formatRows="0"/>
  <mergeCells count="6">
    <mergeCell ref="E3:E4"/>
    <mergeCell ref="A1:E1"/>
    <mergeCell ref="B3:B4"/>
    <mergeCell ref="C3:C4"/>
    <mergeCell ref="A3:A4"/>
    <mergeCell ref="D3:D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horizontalDpi="120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showGridLines="0" showZeros="0" workbookViewId="0">
      <selection activeCell="E11" sqref="E11"/>
    </sheetView>
  </sheetViews>
  <sheetFormatPr defaultColWidth="9.1640625" defaultRowHeight="12.75" customHeight="1"/>
  <cols>
    <col min="1" max="1" width="20.83203125" customWidth="1"/>
    <col min="2" max="2" width="43.1640625" customWidth="1"/>
    <col min="3" max="3" width="32.83203125" customWidth="1"/>
    <col min="4" max="5" width="30" customWidth="1"/>
  </cols>
  <sheetData>
    <row r="1" spans="1:5" ht="42.75" customHeight="1">
      <c r="A1" s="90" t="s">
        <v>24</v>
      </c>
      <c r="B1" s="90"/>
      <c r="C1" s="90"/>
      <c r="D1" s="90"/>
      <c r="E1" s="90"/>
    </row>
    <row r="2" spans="1:5" ht="20.100000000000001" customHeight="1">
      <c r="A2" s="39" t="s">
        <v>143</v>
      </c>
      <c r="B2" s="7"/>
      <c r="C2" s="10"/>
      <c r="D2" s="8"/>
      <c r="E2" s="9" t="s">
        <v>65</v>
      </c>
    </row>
    <row r="3" spans="1:5" ht="20.25" customHeight="1">
      <c r="A3" s="92" t="s">
        <v>132</v>
      </c>
      <c r="B3" s="91" t="s">
        <v>36</v>
      </c>
      <c r="C3" s="92" t="s">
        <v>9</v>
      </c>
      <c r="D3" s="92"/>
      <c r="E3" s="92"/>
    </row>
    <row r="4" spans="1:5" ht="20.25" customHeight="1">
      <c r="A4" s="92"/>
      <c r="B4" s="91"/>
      <c r="C4" s="42" t="s">
        <v>27</v>
      </c>
      <c r="D4" s="22" t="s">
        <v>32</v>
      </c>
      <c r="E4" s="22" t="s">
        <v>75</v>
      </c>
    </row>
    <row r="5" spans="1:5" ht="20.25" customHeight="1">
      <c r="A5" s="45" t="s">
        <v>84</v>
      </c>
      <c r="B5" s="46" t="s">
        <v>84</v>
      </c>
      <c r="C5" s="46">
        <v>1</v>
      </c>
      <c r="D5" s="43">
        <v>2</v>
      </c>
      <c r="E5" s="47">
        <v>3</v>
      </c>
    </row>
    <row r="6" spans="1:5" s="66" customFormat="1" ht="23.1" customHeight="1">
      <c r="A6" s="68"/>
      <c r="B6" s="50" t="s">
        <v>27</v>
      </c>
      <c r="C6" s="77">
        <v>115.68</v>
      </c>
      <c r="D6" s="77">
        <v>110.92</v>
      </c>
      <c r="E6" s="69">
        <v>4.76</v>
      </c>
    </row>
    <row r="7" spans="1:5" ht="23.1" customHeight="1">
      <c r="A7" s="68" t="s">
        <v>152</v>
      </c>
      <c r="B7" s="50" t="s">
        <v>70</v>
      </c>
      <c r="C7" s="77">
        <v>110.78</v>
      </c>
      <c r="D7" s="77">
        <v>110.78</v>
      </c>
      <c r="E7" s="69">
        <v>0</v>
      </c>
    </row>
    <row r="8" spans="1:5" ht="23.1" customHeight="1">
      <c r="A8" s="68" t="s">
        <v>153</v>
      </c>
      <c r="B8" s="50" t="s">
        <v>144</v>
      </c>
      <c r="C8" s="77">
        <v>57.05</v>
      </c>
      <c r="D8" s="77">
        <v>57.05</v>
      </c>
      <c r="E8" s="69">
        <v>0</v>
      </c>
    </row>
    <row r="9" spans="1:5" ht="23.1" customHeight="1">
      <c r="A9" s="68" t="s">
        <v>154</v>
      </c>
      <c r="B9" s="50" t="s">
        <v>145</v>
      </c>
      <c r="C9" s="77">
        <v>36.75</v>
      </c>
      <c r="D9" s="77">
        <v>36.75</v>
      </c>
      <c r="E9" s="69">
        <v>0</v>
      </c>
    </row>
    <row r="10" spans="1:5" ht="23.1" customHeight="1">
      <c r="A10" s="68" t="s">
        <v>155</v>
      </c>
      <c r="B10" s="50" t="s">
        <v>146</v>
      </c>
      <c r="C10" s="77">
        <v>16.98</v>
      </c>
      <c r="D10" s="77">
        <v>16.98</v>
      </c>
      <c r="E10" s="69">
        <v>0</v>
      </c>
    </row>
    <row r="11" spans="1:5" ht="23.1" customHeight="1">
      <c r="A11" s="68" t="s">
        <v>156</v>
      </c>
      <c r="B11" s="50" t="s">
        <v>86</v>
      </c>
      <c r="C11" s="77">
        <v>4.76</v>
      </c>
      <c r="D11" s="77">
        <v>0</v>
      </c>
      <c r="E11" s="69">
        <v>4.76</v>
      </c>
    </row>
    <row r="12" spans="1:5" ht="23.1" customHeight="1">
      <c r="A12" s="68" t="s">
        <v>157</v>
      </c>
      <c r="B12" s="50" t="s">
        <v>147</v>
      </c>
      <c r="C12" s="77">
        <v>1.36</v>
      </c>
      <c r="D12" s="77">
        <v>0</v>
      </c>
      <c r="E12" s="69">
        <v>1.36</v>
      </c>
    </row>
    <row r="13" spans="1:5" ht="23.1" customHeight="1">
      <c r="A13" s="68" t="s">
        <v>158</v>
      </c>
      <c r="B13" s="50" t="s">
        <v>148</v>
      </c>
      <c r="C13" s="77">
        <v>1.94</v>
      </c>
      <c r="D13" s="77">
        <v>0</v>
      </c>
      <c r="E13" s="69">
        <v>1.94</v>
      </c>
    </row>
    <row r="14" spans="1:5" ht="23.1" customHeight="1">
      <c r="A14" s="68" t="s">
        <v>159</v>
      </c>
      <c r="B14" s="50" t="s">
        <v>149</v>
      </c>
      <c r="C14" s="77">
        <v>1.46</v>
      </c>
      <c r="D14" s="77">
        <v>0</v>
      </c>
      <c r="E14" s="69">
        <v>1.46</v>
      </c>
    </row>
    <row r="15" spans="1:5" ht="23.1" customHeight="1">
      <c r="A15" s="68" t="s">
        <v>160</v>
      </c>
      <c r="B15" s="50" t="s">
        <v>150</v>
      </c>
      <c r="C15" s="77">
        <v>0.14000000000000001</v>
      </c>
      <c r="D15" s="77">
        <v>0.14000000000000001</v>
      </c>
      <c r="E15" s="69">
        <v>0</v>
      </c>
    </row>
    <row r="16" spans="1:5" ht="23.1" customHeight="1">
      <c r="A16" s="68" t="s">
        <v>161</v>
      </c>
      <c r="B16" s="50" t="s">
        <v>151</v>
      </c>
      <c r="C16" s="77">
        <v>0.14000000000000001</v>
      </c>
      <c r="D16" s="77">
        <v>0.14000000000000001</v>
      </c>
      <c r="E16" s="69">
        <v>0</v>
      </c>
    </row>
    <row r="17" spans="1:5" ht="23.1" customHeight="1">
      <c r="B17" s="12"/>
      <c r="C17" s="12"/>
    </row>
    <row r="18" spans="1:5" ht="23.1" customHeight="1">
      <c r="B18" s="12"/>
      <c r="C18" s="12"/>
      <c r="E18" s="12"/>
    </row>
    <row r="19" spans="1:5" ht="23.1" customHeight="1">
      <c r="A19" s="7"/>
      <c r="B19" s="11"/>
      <c r="C19" s="11"/>
      <c r="D19" s="7"/>
    </row>
    <row r="20" spans="1:5" ht="23.1" customHeight="1">
      <c r="C20" s="12"/>
    </row>
    <row r="21" spans="1:5" ht="23.1" customHeight="1">
      <c r="C21" s="12"/>
    </row>
    <row r="22" spans="1:5" ht="23.1" customHeight="1"/>
    <row r="23" spans="1:5" ht="23.1" customHeight="1"/>
    <row r="24" spans="1:5" ht="23.1" customHeight="1">
      <c r="A24" s="7"/>
      <c r="B24" s="7"/>
      <c r="C24" s="11"/>
      <c r="D24" s="7"/>
    </row>
  </sheetData>
  <sheetProtection formatCells="0" formatColumns="0" formatRows="0"/>
  <mergeCells count="4">
    <mergeCell ref="A1:E1"/>
    <mergeCell ref="C3:E3"/>
    <mergeCell ref="A3:A4"/>
    <mergeCell ref="B3:B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horizontalDpi="120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25"/>
  <sheetViews>
    <sheetView showGridLines="0" showZeros="0" workbookViewId="0">
      <selection sqref="A1:AF1"/>
    </sheetView>
  </sheetViews>
  <sheetFormatPr defaultColWidth="9.1640625" defaultRowHeight="12.75" customHeight="1"/>
  <cols>
    <col min="1" max="1" width="18.33203125" customWidth="1"/>
    <col min="2" max="2" width="35.83203125" customWidth="1"/>
    <col min="3" max="3" width="11.83203125" customWidth="1"/>
    <col min="4" max="7" width="9.83203125" customWidth="1"/>
    <col min="8" max="12" width="9.1640625" customWidth="1"/>
    <col min="13" max="32" width="9.83203125" customWidth="1"/>
  </cols>
  <sheetData>
    <row r="1" spans="1:35" ht="42.75" customHeight="1">
      <c r="A1" s="90" t="s">
        <v>24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</row>
    <row r="2" spans="1:35" ht="20.100000000000001" customHeight="1">
      <c r="A2" s="39" t="s">
        <v>135</v>
      </c>
      <c r="B2" s="7"/>
      <c r="C2" s="10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34" t="s">
        <v>65</v>
      </c>
    </row>
    <row r="3" spans="1:35" ht="21.75" customHeight="1">
      <c r="A3" s="99" t="s">
        <v>132</v>
      </c>
      <c r="B3" s="99" t="s">
        <v>36</v>
      </c>
      <c r="C3" s="100" t="s">
        <v>27</v>
      </c>
      <c r="D3" s="99" t="s">
        <v>9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</row>
    <row r="4" spans="1:35" ht="21.75" customHeight="1">
      <c r="A4" s="99"/>
      <c r="B4" s="99"/>
      <c r="C4" s="100"/>
      <c r="D4" s="102" t="s">
        <v>70</v>
      </c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3"/>
      <c r="P4" s="103" t="s">
        <v>86</v>
      </c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1" t="s">
        <v>117</v>
      </c>
      <c r="AB4" s="102"/>
      <c r="AC4" s="102"/>
      <c r="AD4" s="102"/>
      <c r="AE4" s="102"/>
      <c r="AF4" s="102"/>
    </row>
    <row r="5" spans="1:35" ht="89.25" customHeight="1">
      <c r="A5" s="99"/>
      <c r="B5" s="99"/>
      <c r="C5" s="99"/>
      <c r="D5" s="59" t="s">
        <v>71</v>
      </c>
      <c r="E5" s="59" t="s">
        <v>113</v>
      </c>
      <c r="F5" s="59" t="s">
        <v>10</v>
      </c>
      <c r="G5" s="59" t="s">
        <v>52</v>
      </c>
      <c r="H5" s="59" t="s">
        <v>60</v>
      </c>
      <c r="I5" s="59" t="s">
        <v>0</v>
      </c>
      <c r="J5" s="59" t="s">
        <v>8</v>
      </c>
      <c r="K5" s="59" t="s">
        <v>66</v>
      </c>
      <c r="L5" s="59" t="s">
        <v>121</v>
      </c>
      <c r="M5" s="59" t="s">
        <v>12</v>
      </c>
      <c r="N5" s="59" t="s">
        <v>7</v>
      </c>
      <c r="O5" s="59" t="s">
        <v>126</v>
      </c>
      <c r="P5" s="59" t="s">
        <v>71</v>
      </c>
      <c r="Q5" s="59" t="s">
        <v>64</v>
      </c>
      <c r="R5" s="59" t="s">
        <v>91</v>
      </c>
      <c r="S5" s="59" t="s">
        <v>30</v>
      </c>
      <c r="T5" s="59" t="s">
        <v>83</v>
      </c>
      <c r="U5" s="59" t="s">
        <v>112</v>
      </c>
      <c r="V5" s="59" t="s">
        <v>37</v>
      </c>
      <c r="W5" s="59" t="s">
        <v>49</v>
      </c>
      <c r="X5" s="59" t="s">
        <v>54</v>
      </c>
      <c r="Y5" s="59" t="s">
        <v>77</v>
      </c>
      <c r="Z5" s="59" t="s">
        <v>89</v>
      </c>
      <c r="AA5" s="35" t="s">
        <v>71</v>
      </c>
      <c r="AB5" s="36" t="s">
        <v>3</v>
      </c>
      <c r="AC5" s="36" t="s">
        <v>131</v>
      </c>
      <c r="AD5" s="36" t="s">
        <v>68</v>
      </c>
      <c r="AE5" s="36" t="s">
        <v>114</v>
      </c>
      <c r="AF5" s="36" t="s">
        <v>102</v>
      </c>
    </row>
    <row r="6" spans="1:35" ht="20.100000000000001" customHeight="1">
      <c r="A6" s="37" t="s">
        <v>84</v>
      </c>
      <c r="B6" s="38" t="s">
        <v>84</v>
      </c>
      <c r="C6" s="60">
        <v>1</v>
      </c>
      <c r="D6" s="60">
        <v>2</v>
      </c>
      <c r="E6" s="60">
        <v>3</v>
      </c>
      <c r="F6" s="60">
        <v>4</v>
      </c>
      <c r="G6" s="60">
        <v>5</v>
      </c>
      <c r="H6" s="60">
        <v>6</v>
      </c>
      <c r="I6" s="60">
        <v>7</v>
      </c>
      <c r="J6" s="60">
        <v>8</v>
      </c>
      <c r="K6" s="60">
        <v>9</v>
      </c>
      <c r="L6" s="60">
        <v>10</v>
      </c>
      <c r="M6" s="60">
        <v>11</v>
      </c>
      <c r="N6" s="60">
        <v>12</v>
      </c>
      <c r="O6" s="60">
        <v>13</v>
      </c>
      <c r="P6" s="60">
        <v>14</v>
      </c>
      <c r="Q6" s="60">
        <v>15</v>
      </c>
      <c r="R6" s="60">
        <v>16</v>
      </c>
      <c r="S6" s="60">
        <v>17</v>
      </c>
      <c r="T6" s="60">
        <v>18</v>
      </c>
      <c r="U6" s="60">
        <v>19</v>
      </c>
      <c r="V6" s="60">
        <v>20</v>
      </c>
      <c r="W6" s="60">
        <v>21</v>
      </c>
      <c r="X6" s="60">
        <v>22</v>
      </c>
      <c r="Y6" s="60">
        <v>23</v>
      </c>
      <c r="Z6" s="60">
        <v>24</v>
      </c>
      <c r="AA6" s="60">
        <v>25</v>
      </c>
      <c r="AB6" s="60">
        <v>26</v>
      </c>
      <c r="AC6" s="60">
        <v>27</v>
      </c>
      <c r="AD6" s="60">
        <v>28</v>
      </c>
      <c r="AE6" s="60">
        <v>29</v>
      </c>
      <c r="AF6" s="60">
        <v>30</v>
      </c>
    </row>
    <row r="7" spans="1:35" s="66" customFormat="1" ht="23.1" customHeight="1">
      <c r="A7" s="68"/>
      <c r="B7" s="71" t="s">
        <v>27</v>
      </c>
      <c r="C7" s="77">
        <v>115.68</v>
      </c>
      <c r="D7" s="73">
        <v>110.78</v>
      </c>
      <c r="E7" s="73">
        <v>57.05</v>
      </c>
      <c r="F7" s="73">
        <v>0</v>
      </c>
      <c r="G7" s="73">
        <v>0</v>
      </c>
      <c r="H7" s="74">
        <v>36.75</v>
      </c>
      <c r="I7" s="77">
        <v>16.98</v>
      </c>
      <c r="J7" s="74">
        <v>0</v>
      </c>
      <c r="K7" s="77">
        <v>0</v>
      </c>
      <c r="L7" s="73">
        <v>0</v>
      </c>
      <c r="M7" s="73">
        <v>0</v>
      </c>
      <c r="N7" s="74">
        <v>0</v>
      </c>
      <c r="O7" s="77">
        <v>0</v>
      </c>
      <c r="P7" s="73">
        <v>4.76</v>
      </c>
      <c r="Q7" s="73">
        <v>0</v>
      </c>
      <c r="R7" s="73">
        <v>1.36</v>
      </c>
      <c r="S7" s="73">
        <v>1.94</v>
      </c>
      <c r="T7" s="73">
        <v>0</v>
      </c>
      <c r="U7" s="74">
        <v>0</v>
      </c>
      <c r="V7" s="77">
        <v>1.36</v>
      </c>
      <c r="W7" s="73">
        <v>0</v>
      </c>
      <c r="X7" s="73">
        <v>0.1</v>
      </c>
      <c r="Y7" s="73">
        <v>0</v>
      </c>
      <c r="Z7" s="74">
        <v>0</v>
      </c>
      <c r="AA7" s="77">
        <v>0.14000000000000001</v>
      </c>
      <c r="AB7" s="73">
        <v>0</v>
      </c>
      <c r="AC7" s="73">
        <v>0.14000000000000001</v>
      </c>
      <c r="AD7" s="74">
        <v>0</v>
      </c>
      <c r="AE7" s="77">
        <v>0</v>
      </c>
      <c r="AF7" s="73">
        <v>0</v>
      </c>
    </row>
    <row r="8" spans="1:35" ht="23.1" customHeight="1">
      <c r="A8" s="68" t="s">
        <v>139</v>
      </c>
      <c r="B8" s="71" t="s">
        <v>136</v>
      </c>
      <c r="C8" s="77">
        <v>115.68</v>
      </c>
      <c r="D8" s="73">
        <v>110.78</v>
      </c>
      <c r="E8" s="73">
        <v>57.05</v>
      </c>
      <c r="F8" s="73">
        <v>0</v>
      </c>
      <c r="G8" s="73">
        <v>0</v>
      </c>
      <c r="H8" s="74">
        <v>36.75</v>
      </c>
      <c r="I8" s="77">
        <v>16.98</v>
      </c>
      <c r="J8" s="74">
        <v>0</v>
      </c>
      <c r="K8" s="77">
        <v>0</v>
      </c>
      <c r="L8" s="73">
        <v>0</v>
      </c>
      <c r="M8" s="73">
        <v>0</v>
      </c>
      <c r="N8" s="74">
        <v>0</v>
      </c>
      <c r="O8" s="77">
        <v>0</v>
      </c>
      <c r="P8" s="73">
        <v>4.76</v>
      </c>
      <c r="Q8" s="73">
        <v>0</v>
      </c>
      <c r="R8" s="73">
        <v>1.36</v>
      </c>
      <c r="S8" s="73">
        <v>1.94</v>
      </c>
      <c r="T8" s="73">
        <v>0</v>
      </c>
      <c r="U8" s="74">
        <v>0</v>
      </c>
      <c r="V8" s="77">
        <v>1.36</v>
      </c>
      <c r="W8" s="73">
        <v>0</v>
      </c>
      <c r="X8" s="73">
        <v>0.1</v>
      </c>
      <c r="Y8" s="73">
        <v>0</v>
      </c>
      <c r="Z8" s="74">
        <v>0</v>
      </c>
      <c r="AA8" s="77">
        <v>0.14000000000000001</v>
      </c>
      <c r="AB8" s="73">
        <v>0</v>
      </c>
      <c r="AC8" s="73">
        <v>0.14000000000000001</v>
      </c>
      <c r="AD8" s="74">
        <v>0</v>
      </c>
      <c r="AE8" s="77">
        <v>0</v>
      </c>
      <c r="AF8" s="73">
        <v>0</v>
      </c>
      <c r="AG8" s="12"/>
    </row>
    <row r="9" spans="1:35" ht="23.1" customHeight="1">
      <c r="A9" s="68" t="s">
        <v>140</v>
      </c>
      <c r="B9" s="71" t="s">
        <v>137</v>
      </c>
      <c r="C9" s="77">
        <v>115.68</v>
      </c>
      <c r="D9" s="73">
        <v>110.78</v>
      </c>
      <c r="E9" s="73">
        <v>57.05</v>
      </c>
      <c r="F9" s="73">
        <v>0</v>
      </c>
      <c r="G9" s="73">
        <v>0</v>
      </c>
      <c r="H9" s="74">
        <v>36.75</v>
      </c>
      <c r="I9" s="77">
        <v>16.98</v>
      </c>
      <c r="J9" s="74">
        <v>0</v>
      </c>
      <c r="K9" s="77">
        <v>0</v>
      </c>
      <c r="L9" s="73">
        <v>0</v>
      </c>
      <c r="M9" s="73">
        <v>0</v>
      </c>
      <c r="N9" s="74">
        <v>0</v>
      </c>
      <c r="O9" s="77">
        <v>0</v>
      </c>
      <c r="P9" s="73">
        <v>4.76</v>
      </c>
      <c r="Q9" s="73">
        <v>0</v>
      </c>
      <c r="R9" s="73">
        <v>1.36</v>
      </c>
      <c r="S9" s="73">
        <v>1.94</v>
      </c>
      <c r="T9" s="73">
        <v>0</v>
      </c>
      <c r="U9" s="74">
        <v>0</v>
      </c>
      <c r="V9" s="77">
        <v>1.36</v>
      </c>
      <c r="W9" s="73">
        <v>0</v>
      </c>
      <c r="X9" s="73">
        <v>0.1</v>
      </c>
      <c r="Y9" s="73">
        <v>0</v>
      </c>
      <c r="Z9" s="74">
        <v>0</v>
      </c>
      <c r="AA9" s="77">
        <v>0.14000000000000001</v>
      </c>
      <c r="AB9" s="73">
        <v>0</v>
      </c>
      <c r="AC9" s="73">
        <v>0.14000000000000001</v>
      </c>
      <c r="AD9" s="74">
        <v>0</v>
      </c>
      <c r="AE9" s="77">
        <v>0</v>
      </c>
      <c r="AF9" s="73">
        <v>0</v>
      </c>
      <c r="AG9" s="12"/>
    </row>
    <row r="10" spans="1:35" ht="23.1" customHeight="1">
      <c r="A10" s="68" t="s">
        <v>141</v>
      </c>
      <c r="B10" s="71" t="s">
        <v>138</v>
      </c>
      <c r="C10" s="77">
        <v>115.68</v>
      </c>
      <c r="D10" s="73">
        <v>110.78</v>
      </c>
      <c r="E10" s="73">
        <v>57.05</v>
      </c>
      <c r="F10" s="73">
        <v>0</v>
      </c>
      <c r="G10" s="73">
        <v>0</v>
      </c>
      <c r="H10" s="74">
        <v>36.75</v>
      </c>
      <c r="I10" s="77">
        <v>16.98</v>
      </c>
      <c r="J10" s="74">
        <v>0</v>
      </c>
      <c r="K10" s="77">
        <v>0</v>
      </c>
      <c r="L10" s="73">
        <v>0</v>
      </c>
      <c r="M10" s="73">
        <v>0</v>
      </c>
      <c r="N10" s="74">
        <v>0</v>
      </c>
      <c r="O10" s="77">
        <v>0</v>
      </c>
      <c r="P10" s="73">
        <v>4.76</v>
      </c>
      <c r="Q10" s="73">
        <v>0</v>
      </c>
      <c r="R10" s="73">
        <v>1.36</v>
      </c>
      <c r="S10" s="73">
        <v>1.94</v>
      </c>
      <c r="T10" s="73">
        <v>0</v>
      </c>
      <c r="U10" s="74">
        <v>0</v>
      </c>
      <c r="V10" s="77">
        <v>1.36</v>
      </c>
      <c r="W10" s="73">
        <v>0</v>
      </c>
      <c r="X10" s="73">
        <v>0.1</v>
      </c>
      <c r="Y10" s="73">
        <v>0</v>
      </c>
      <c r="Z10" s="74">
        <v>0</v>
      </c>
      <c r="AA10" s="77">
        <v>0.14000000000000001</v>
      </c>
      <c r="AB10" s="73">
        <v>0</v>
      </c>
      <c r="AC10" s="73">
        <v>0.14000000000000001</v>
      </c>
      <c r="AD10" s="74">
        <v>0</v>
      </c>
      <c r="AE10" s="77">
        <v>0</v>
      </c>
      <c r="AF10" s="73">
        <v>0</v>
      </c>
    </row>
    <row r="11" spans="1:35" ht="23.1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</row>
    <row r="12" spans="1:35" ht="23.1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</row>
    <row r="13" spans="1:35" ht="23.1" customHeight="1">
      <c r="B13" s="12"/>
      <c r="C13" s="12"/>
      <c r="D13" s="12"/>
      <c r="E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U13" s="12"/>
      <c r="Z13" s="12"/>
      <c r="AA13" s="12"/>
    </row>
    <row r="14" spans="1:35" ht="23.1" customHeight="1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</row>
    <row r="15" spans="1:35" ht="23.1" customHeight="1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  <row r="16" spans="1:35" ht="23.1" customHeight="1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</row>
    <row r="17" spans="1:32" ht="23.1" customHeight="1">
      <c r="A17" s="7"/>
      <c r="B17" s="11"/>
      <c r="C17" s="11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ht="23.1" customHeight="1">
      <c r="B18" s="12"/>
      <c r="C18" s="12"/>
      <c r="H18" s="12"/>
      <c r="Q18" s="12"/>
    </row>
    <row r="19" spans="1:32" ht="23.1" customHeight="1">
      <c r="B19" s="12"/>
      <c r="C19" s="12"/>
      <c r="M19" s="12"/>
      <c r="Q19" s="12"/>
    </row>
    <row r="20" spans="1:32" ht="23.1" customHeight="1">
      <c r="A20" s="7"/>
      <c r="B20" s="11"/>
      <c r="C20" s="11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ht="23.1" customHeight="1">
      <c r="C21" s="12"/>
      <c r="F21" s="12"/>
    </row>
    <row r="22" spans="1:32" ht="23.1" customHeight="1">
      <c r="C22" s="12"/>
    </row>
    <row r="23" spans="1:32" ht="23.1" customHeight="1"/>
    <row r="24" spans="1:32" ht="23.1" customHeight="1"/>
    <row r="25" spans="1:32" ht="23.1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</sheetData>
  <sheetProtection formatCells="0" formatColumns="0" formatRows="0"/>
  <mergeCells count="8">
    <mergeCell ref="A1:AF1"/>
    <mergeCell ref="A3:A5"/>
    <mergeCell ref="B3:B5"/>
    <mergeCell ref="C3:C5"/>
    <mergeCell ref="AA4:AF4"/>
    <mergeCell ref="D4:O4"/>
    <mergeCell ref="P4:Z4"/>
    <mergeCell ref="D3:AF3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42" fitToHeight="999" orientation="landscape" horizontalDpi="12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21</vt:i4>
      </vt:variant>
    </vt:vector>
  </HeadingPairs>
  <TitlesOfParts>
    <vt:vector size="33" baseType="lpstr">
      <vt:lpstr>封面</vt:lpstr>
      <vt:lpstr>预算公开说明</vt:lpstr>
      <vt:lpstr>收支总表</vt:lpstr>
      <vt:lpstr>财政拨款总表</vt:lpstr>
      <vt:lpstr>收入总表</vt:lpstr>
      <vt:lpstr>支出总表</vt:lpstr>
      <vt:lpstr>一般公共预算支出表</vt:lpstr>
      <vt:lpstr>一般公共预算基本支出表（纵向）</vt:lpstr>
      <vt:lpstr>一般公共预算基本支出表（横向）</vt:lpstr>
      <vt:lpstr>政府性基金预算支出表</vt:lpstr>
      <vt:lpstr>一般公共预算“三公”经费支出表</vt:lpstr>
      <vt:lpstr>政府采购预算表</vt:lpstr>
      <vt:lpstr>财政拨款总表!Print_Area</vt:lpstr>
      <vt:lpstr>封面!Print_Area</vt:lpstr>
      <vt:lpstr>收入总表!Print_Area</vt:lpstr>
      <vt:lpstr>收支总表!Print_Area</vt:lpstr>
      <vt:lpstr>一般公共预算“三公”经费支出表!Print_Area</vt:lpstr>
      <vt:lpstr>'一般公共预算基本支出表（横向）'!Print_Area</vt:lpstr>
      <vt:lpstr>'一般公共预算基本支出表（纵向）'!Print_Area</vt:lpstr>
      <vt:lpstr>一般公共预算支出表!Print_Area</vt:lpstr>
      <vt:lpstr>政府采购预算表!Print_Area</vt:lpstr>
      <vt:lpstr>政府性基金预算支出表!Print_Area</vt:lpstr>
      <vt:lpstr>支出总表!Print_Area</vt:lpstr>
      <vt:lpstr>财政拨款总表!Print_Titles</vt:lpstr>
      <vt:lpstr>收入总表!Print_Titles</vt:lpstr>
      <vt:lpstr>收支总表!Print_Titles</vt:lpstr>
      <vt:lpstr>一般公共预算“三公”经费支出表!Print_Titles</vt:lpstr>
      <vt:lpstr>'一般公共预算基本支出表（横向）'!Print_Titles</vt:lpstr>
      <vt:lpstr>'一般公共预算基本支出表（纵向）'!Print_Titles</vt:lpstr>
      <vt:lpstr>一般公共预算支出表!Print_Titles</vt:lpstr>
      <vt:lpstr>政府采购预算表!Print_Titles</vt:lpstr>
      <vt:lpstr>政府性基金预算支出表!Print_Titles</vt:lpstr>
      <vt:lpstr>支出总表!Print_Titles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2018-01-17T04:32:26Z</dcterms:created>
  <dcterms:modified xsi:type="dcterms:W3CDTF">2018-02-01T03:49:25Z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3606028</vt:i4>
  </property>
</Properties>
</file>