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bookViews>
  <sheets>
    <sheet name="封面" sheetId="1" r:id="rId1"/>
    <sheet name="预算公开说明" sheetId="13"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收入总表!$A$1:$K$9</definedName>
    <definedName name="_xlnm.Print_Area" localSheetId="2">收支总表!$A$1:$D$35</definedName>
    <definedName name="_xlnm.Print_Area" localSheetId="10">一般公共预算“三公”经费支出表!$A$1:$K$7</definedName>
    <definedName name="_xlnm.Print_Area" localSheetId="8">'一般公共预算基本支出表（横向）'!$A$1:$AI$10</definedName>
    <definedName name="_xlnm.Print_Area" localSheetId="7">'一般公共预算基本支出表（纵向）'!$A$1:$E$19</definedName>
    <definedName name="_xlnm.Print_Area" localSheetId="6">一般公共预算支出表!$A$1:$E$9</definedName>
    <definedName name="_xlnm.Print_Area" localSheetId="11">政府采购预算表!$A$1:$Q$7</definedName>
    <definedName name="_xlnm.Print_Area" localSheetId="9">政府性基金预算支出表!$A$1:$E$5</definedName>
    <definedName name="_xlnm.Print_Area" localSheetId="5">支出总表!$A$1:$E$9</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workbook>
</file>

<file path=xl/calcChain.xml><?xml version="1.0" encoding="utf-8"?>
<calcChain xmlns="http://schemas.openxmlformats.org/spreadsheetml/2006/main">
  <c r="D34" i="4"/>
  <c r="D35" s="1"/>
  <c r="D36" s="1"/>
  <c r="E34"/>
  <c r="E35" s="1"/>
  <c r="E36" s="1"/>
  <c r="F34"/>
  <c r="F35" s="1"/>
  <c r="F36" s="1"/>
  <c r="B34" i="3"/>
  <c r="B36" s="1"/>
  <c r="D34"/>
  <c r="D35" l="1"/>
  <c r="D36" s="1"/>
</calcChain>
</file>

<file path=xl/sharedStrings.xml><?xml version="1.0" encoding="utf-8"?>
<sst xmlns="http://schemas.openxmlformats.org/spreadsheetml/2006/main" count="300" uniqueCount="170">
  <si>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</si>
  <si>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</si>
  <si>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</si>
  <si>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</si>
  <si>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</si>
  <si>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</si>
  <si>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</si>
  <si>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</si>
  <si>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</si>
  <si>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</si>
  <si>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</si>
  <si>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</si>
  <si>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</si>
  <si>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</si>
  <si>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</si>
  <si>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</si>
  <si>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</si>
  <si>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</si>
  <si>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</si>
  <si>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</si>
  <si>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</si>
  <si>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</si>
  <si>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</si>
  <si>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</si>
  <si>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</si>
  <si>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</si>
  <si>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</si>
  <si>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</si>
  <si>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</si>
  <si>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</si>
  <si>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</si>
  <si>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</si>
  <si>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</si>
  <si>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</si>
  <si>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</si>
  <si>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</si>
  <si>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</si>
  <si>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</si>
  <si>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</si>
  <si>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</si>
  <si>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</si>
  <si>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</si>
  <si>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</si>
  <si>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</si>
  <si>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</si>
  <si>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</si>
  <si>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</si>
  <si>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</si>
  <si>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</si>
  <si>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</si>
  <si>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</si>
  <si>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</si>
  <si>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</si>
  <si>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</si>
  <si>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</si>
  <si>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</si>
  <si>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</si>
  <si>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</si>
  <si>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</si>
  <si>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</si>
  <si>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</si>
  <si>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</si>
  <si>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</si>
  <si>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</si>
  <si>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</si>
  <si>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</si>
  <si>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</si>
  <si>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</si>
  <si>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</si>
  <si>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</si>
  <si>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</si>
  <si>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</si>
  <si>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</si>
  <si>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</si>
  <si>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</si>
  <si>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</si>
  <si>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</si>
  <si>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</si>
  <si>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</si>
  <si>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</si>
  <si>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</si>
  <si>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</si>
  <si>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</si>
  <si>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</si>
  <si>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</si>
  <si>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</si>
  <si>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</si>
  <si>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</si>
  <si>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</si>
  <si>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</si>
  <si>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</si>
  <si>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</si>
  <si>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</si>
  <si>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</si>
  <si>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</si>
  <si>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</si>
  <si>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</si>
  <si>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</si>
  <si>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</si>
  <si>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</si>
  <si>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</si>
  <si>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</si>
  <si>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</si>
  <si>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</si>
  <si>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</si>
  <si>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</si>
  <si>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</si>
  <si>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</si>
  <si>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</si>
  <si>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</si>
  <si>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</si>
  <si>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</si>
  <si>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</si>
  <si>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</si>
  <si>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</si>
  <si>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</si>
  <si>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</si>
  <si>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</si>
  <si>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</si>
  <si>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</si>
  <si>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</si>
  <si>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</si>
  <si>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</si>
  <si>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</si>
  <si>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</si>
  <si>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</si>
  <si>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</si>
  <si>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</si>
  <si>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</si>
  <si>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</si>
  <si>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</si>
  <si>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</si>
  <si>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</si>
  <si>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</si>
  <si>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市羽毛球运动学校</t>
    <phoneticPr fontId="0" type="noConversion"/>
  </si>
  <si>
    <t>单位名称：市羽毛球运动学校</t>
    <phoneticPr fontId="0" type="noConversion"/>
  </si>
  <si>
    <t>教育支出</t>
  </si>
  <si>
    <t xml:space="preserve">  其他教育支出</t>
  </si>
  <si>
    <t xml:space="preserve">    其他教育支出</t>
  </si>
  <si>
    <t>205</t>
  </si>
  <si>
    <t xml:space="preserve">  20599</t>
  </si>
  <si>
    <t xml:space="preserve">    2059999</t>
  </si>
  <si>
    <t>单位名称：市羽毛球运动学校</t>
    <phoneticPr fontId="0" type="noConversion"/>
  </si>
  <si>
    <t>单位名称：市羽毛球运动学校</t>
    <phoneticPr fontId="0" type="noConversion"/>
  </si>
  <si>
    <t xml:space="preserve">  基本工资</t>
  </si>
  <si>
    <t xml:space="preserve">  绩效工资</t>
  </si>
  <si>
    <t xml:space="preserve">  机关事业单位基本养老保险缴费</t>
  </si>
  <si>
    <t xml:space="preserve">  职工基本医疗保险缴费</t>
  </si>
  <si>
    <t xml:space="preserve">  其他社会保障缴费</t>
  </si>
  <si>
    <t xml:space="preserve">  住房公积金</t>
  </si>
  <si>
    <t xml:space="preserve">  工会经费</t>
  </si>
  <si>
    <t xml:space="preserve">  福利费</t>
  </si>
  <si>
    <t xml:space="preserve">  其他商品和服务支出</t>
  </si>
  <si>
    <t>对个人和家庭的补助</t>
  </si>
  <si>
    <t xml:space="preserve">  退休费</t>
  </si>
  <si>
    <t>301</t>
  </si>
  <si>
    <t xml:space="preserve">  30101</t>
  </si>
  <si>
    <t xml:space="preserve">  30107</t>
  </si>
  <si>
    <t xml:space="preserve">  30108</t>
  </si>
  <si>
    <t xml:space="preserve">  30110</t>
  </si>
  <si>
    <t xml:space="preserve">  30112</t>
  </si>
  <si>
    <t xml:space="preserve">  30113</t>
  </si>
  <si>
    <t>302</t>
  </si>
  <si>
    <t xml:space="preserve">  30228</t>
  </si>
  <si>
    <t xml:space="preserve">  30229</t>
  </si>
  <si>
    <t xml:space="preserve">  30299</t>
  </si>
  <si>
    <t>303</t>
  </si>
  <si>
    <t xml:space="preserve">  30302</t>
  </si>
  <si>
    <r>
      <t>本校教练员预计2018</t>
    </r>
    <r>
      <rPr>
        <sz val="9"/>
        <rFont val="宋体"/>
        <family val="3"/>
        <charset val="134"/>
      </rPr>
      <t>年波利维亚支教、接待费主要是赛事接待地外教练及队员、校车主要是接送学生羽毛球训练</t>
    </r>
    <phoneticPr fontId="0" type="noConversion"/>
  </si>
  <si>
    <t xml:space="preserve">
益阳市羽毛球运动学校部门2018年部门预算说明
一、部门基本概况
1、职能职责
主要经营面向全国招收并培训羽毛球运动学员，为我市培训羽毛球运动人才，向省和国家羽毛球运动项目输送优秀后备人才。
2、机构设置
益阳市羽毛球运动学校是益阳市文广新局主管的全额拨款事业单位。2017年末在职在岗人员6人；退休人员1人；另外聘人员10人。
二、部门预算单位构成
益阳市羽毛球运动学校只有本级，没有其他二级预算单位，因此，纳入2018年部门预算编制范围的只有益阳市羽毛球运动学校部门本级。
三、部门收支总体情况
2018年部门预算包括单位预算在内的汇总情况，以及对市县转移支付的情况。收入既包括一般公共预算收入、政府性基金收入和国有资本经营预算收入，又包括事业单位经营服务等收入；支出包括单位基本运行的经费，和专项经费。
（一）收入预算，2018年年初预算数138.69万元，其中，一般公共预算拨款138.69万元，政府性基金预算拨款0万元，国有资本经营预算拨款0万元，纳入专户管理的非税收入0万元。收入较去年增加11.77  万元，主要是新增加了人员,去年5人,今年6人。
（二）支出预算，2018年年初预算数138.69万元，其中，一般公共服务138.69万元，公共安全0万元，教育138.69万元，科学技术0万元。支出较去年增加11.77 万元，主要是增加了人员,去年5人,今年6人。
四、一般公共预算拨款支出预算
2018年一般公共预算拨款收入138.69万元，具体安排情况如下：
（一）基本支出：2018年年初预算数为49.84万元，是指为保障单位机构正常运转、完成日常工作任务而发生的各项支出，包括用于基本工资、津贴补贴等人员经费以及办公费、印刷费、水电费、办公设备购置等日常公用经费。
（二）项目支出：2018年年初预算数为88.85万元，是指单位为完成特定行政工作任务或事业发展目标而发生的支出，包括有关事业发展专项、专项业务费、基本建设支出、对市县专项补助等。其中：运动服装、伙食专项支出78.3万元，主要用于羽毛球训练的运动服装、伙食补助等方面；参赛经费支出10万元，主要用于羽毛球参赛等方面；国家教练津贴0.42万元,主要用于一位国家教练训练补助;退人公务费0.05万元,主要用于退休人员活动开支。
五、其他重要事项的情况说明
1、机关运行经费
2018年益阳市羽毛球运动学校单位的机关运行经费当年一般公共预算拨款2.32万元，比2017年预算增加0.52万元，上升28.88%。
2、“三公”经费预算
2018年“三公”经费预算数为0万元，其中，公务接待费 0万元，公务用车购置及运行费 0  万元（其中，公务用车购置费 0万元，公务用车运行费0万元），因公出国（境）费   0万元。2018年“三公”经费预算较2017年减少46万元，主要是益阳市羽毛球运动学校2018年预算中没有安排“三公经费”的经费。
3、政府采购情况
2018年单位政府采购预算总额0万元。
4、政府性基金预算情况
2018年无政府性基金预算。
六、名词解释
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t>
    <phoneticPr fontId="0" type="noConversion"/>
  </si>
</sst>
</file>

<file path=xl/styles.xml><?xml version="1.0" encoding="utf-8"?>
<styleSheet xmlns="http://schemas.openxmlformats.org/spreadsheetml/2006/main">
  <numFmts count="2">
    <numFmt numFmtId="176" formatCode="#,##0.0_ "/>
    <numFmt numFmtId="177" formatCode=";;"/>
  </numFmts>
  <fonts count="11">
    <font>
      <sz val="9"/>
      <name val="宋体"/>
      <charset val="134"/>
    </font>
    <font>
      <b/>
      <sz val="10"/>
      <name val="Arial"/>
      <family val="2"/>
    </font>
    <font>
      <sz val="10"/>
      <name val="宋体"/>
      <family val="3"/>
      <charset val="134"/>
    </font>
    <font>
      <b/>
      <sz val="22"/>
      <name val="宋体"/>
      <family val="3"/>
      <charset val="134"/>
    </font>
    <font>
      <sz val="11"/>
      <name val="宋体"/>
      <family val="3"/>
      <charset val="134"/>
    </font>
    <font>
      <sz val="10"/>
      <color indexed="8"/>
      <name val="宋体"/>
      <family val="3"/>
      <charset val="134"/>
    </font>
    <font>
      <b/>
      <sz val="36"/>
      <name val="宋体"/>
      <family val="3"/>
      <charset val="134"/>
    </font>
    <font>
      <sz val="15"/>
      <name val="宋体"/>
      <family val="3"/>
      <charset val="134"/>
    </font>
    <font>
      <sz val="12"/>
      <name val="宋体"/>
      <family val="3"/>
      <charset val="134"/>
    </font>
    <font>
      <sz val="14"/>
      <name val="宋体"/>
      <family val="3"/>
      <charset val="134"/>
    </font>
    <font>
      <sz val="9"/>
      <name val="宋体"/>
      <family val="3"/>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49" fontId="10" fillId="3" borderId="1" xfId="0" applyNumberFormat="1" applyFon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0" fillId="0" borderId="0" xfId="0" applyAlignment="1">
      <alignment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tabSelected="1"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6" t="s">
        <v>50</v>
      </c>
      <c r="B2" s="86"/>
      <c r="C2" s="86"/>
      <c r="D2" s="86"/>
      <c r="E2" s="86"/>
      <c r="F2" s="8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6"/>
      <c r="B3" s="86"/>
      <c r="C3" s="86"/>
      <c r="D3" s="86"/>
      <c r="E3" s="86"/>
      <c r="F3" s="8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134</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sqref="A1:E1"/>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0" t="s">
        <v>87</v>
      </c>
      <c r="B1" s="90"/>
      <c r="C1" s="90"/>
      <c r="D1" s="90"/>
      <c r="E1" s="90"/>
    </row>
    <row r="2" spans="1:6" s="66" customFormat="1" ht="20.100000000000001" customHeight="1">
      <c r="A2" s="51" t="s">
        <v>135</v>
      </c>
      <c r="B2" s="52"/>
      <c r="C2" s="53"/>
      <c r="D2" s="54"/>
      <c r="E2" s="55" t="s">
        <v>65</v>
      </c>
    </row>
    <row r="3" spans="1:6" ht="30" customHeight="1">
      <c r="A3" s="92" t="s">
        <v>132</v>
      </c>
      <c r="B3" s="91" t="s">
        <v>36</v>
      </c>
      <c r="C3" s="91" t="s">
        <v>116</v>
      </c>
      <c r="D3" s="91"/>
      <c r="E3" s="91"/>
    </row>
    <row r="4" spans="1:6" ht="30" customHeight="1">
      <c r="A4" s="92"/>
      <c r="B4" s="93"/>
      <c r="C4" s="42" t="s">
        <v>27</v>
      </c>
      <c r="D4" s="22" t="s">
        <v>9</v>
      </c>
      <c r="E4" s="22" t="s">
        <v>76</v>
      </c>
    </row>
    <row r="5" spans="1:6" ht="20.100000000000001" customHeight="1">
      <c r="A5" s="45" t="s">
        <v>84</v>
      </c>
      <c r="B5" s="46" t="s">
        <v>84</v>
      </c>
      <c r="C5" s="46">
        <v>1</v>
      </c>
      <c r="D5" s="43">
        <v>2</v>
      </c>
      <c r="E5" s="47">
        <v>3</v>
      </c>
    </row>
    <row r="6" spans="1:6" s="66" customFormat="1" ht="23.45" customHeight="1">
      <c r="A6" s="68"/>
      <c r="B6" s="50"/>
      <c r="C6" s="77"/>
      <c r="D6" s="77"/>
      <c r="E6" s="69"/>
    </row>
    <row r="7" spans="1:6" ht="20.100000000000001" customHeight="1">
      <c r="A7" s="12"/>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1200"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K7" sqref="K7"/>
    </sheetView>
  </sheetViews>
  <sheetFormatPr defaultColWidth="9.1640625" defaultRowHeight="12.75" customHeight="1"/>
  <cols>
    <col min="1" max="10" width="15.6640625" customWidth="1"/>
    <col min="11" max="11" width="36.33203125" customWidth="1"/>
  </cols>
  <sheetData>
    <row r="1" spans="1:11" ht="42.75" customHeight="1">
      <c r="A1" s="90" t="s">
        <v>34</v>
      </c>
      <c r="B1" s="90"/>
      <c r="C1" s="90"/>
      <c r="D1" s="90"/>
      <c r="E1" s="90"/>
      <c r="F1" s="90"/>
      <c r="G1" s="90"/>
      <c r="H1" s="90"/>
      <c r="I1" s="90"/>
      <c r="J1" s="90"/>
      <c r="K1" s="90"/>
    </row>
    <row r="2" spans="1:11" ht="20.100000000000001" customHeight="1">
      <c r="A2" s="56" t="s">
        <v>135</v>
      </c>
      <c r="B2" s="12"/>
      <c r="F2" s="39"/>
      <c r="G2" s="7"/>
      <c r="H2" s="10"/>
      <c r="I2" s="8"/>
      <c r="K2" s="9" t="s">
        <v>65</v>
      </c>
    </row>
    <row r="3" spans="1:11" ht="12" customHeight="1">
      <c r="A3" s="92" t="s">
        <v>74</v>
      </c>
      <c r="B3" s="92"/>
      <c r="C3" s="92"/>
      <c r="D3" s="92"/>
      <c r="E3" s="92"/>
      <c r="F3" s="92" t="s">
        <v>96</v>
      </c>
      <c r="G3" s="92"/>
      <c r="H3" s="92"/>
      <c r="I3" s="92"/>
      <c r="J3" s="92"/>
      <c r="K3" s="92" t="s">
        <v>93</v>
      </c>
    </row>
    <row r="4" spans="1:11" ht="12" customHeight="1">
      <c r="A4" s="92"/>
      <c r="B4" s="92"/>
      <c r="C4" s="92"/>
      <c r="D4" s="92"/>
      <c r="E4" s="92"/>
      <c r="F4" s="92"/>
      <c r="G4" s="92"/>
      <c r="H4" s="92"/>
      <c r="I4" s="92"/>
      <c r="J4" s="92"/>
      <c r="K4" s="92"/>
    </row>
    <row r="5" spans="1:11" ht="25.5" customHeight="1">
      <c r="A5" s="45" t="s">
        <v>27</v>
      </c>
      <c r="B5" s="46" t="s">
        <v>63</v>
      </c>
      <c r="C5" s="46" t="s">
        <v>23</v>
      </c>
      <c r="D5" s="43" t="s">
        <v>104</v>
      </c>
      <c r="E5" s="47" t="s">
        <v>125</v>
      </c>
      <c r="F5" s="45" t="s">
        <v>27</v>
      </c>
      <c r="G5" s="46" t="s">
        <v>63</v>
      </c>
      <c r="H5" s="46" t="s">
        <v>23</v>
      </c>
      <c r="I5" s="43" t="s">
        <v>104</v>
      </c>
      <c r="J5" s="47" t="s">
        <v>125</v>
      </c>
      <c r="K5" s="92"/>
    </row>
    <row r="6" spans="1:11" ht="17.25" customHeight="1">
      <c r="A6" s="47">
        <v>1</v>
      </c>
      <c r="B6" s="47">
        <v>2</v>
      </c>
      <c r="C6" s="47">
        <v>3</v>
      </c>
      <c r="D6" s="47">
        <v>4</v>
      </c>
      <c r="E6" s="47">
        <v>5</v>
      </c>
      <c r="F6" s="47">
        <v>6</v>
      </c>
      <c r="G6" s="47">
        <v>7</v>
      </c>
      <c r="H6" s="47">
        <v>8</v>
      </c>
      <c r="I6" s="47">
        <v>9</v>
      </c>
      <c r="J6" s="47">
        <v>10</v>
      </c>
      <c r="K6" s="92"/>
    </row>
    <row r="7" spans="1:11" s="66" customFormat="1" ht="39.75" customHeight="1">
      <c r="A7" s="69">
        <v>46</v>
      </c>
      <c r="B7" s="69">
        <v>18</v>
      </c>
      <c r="C7" s="69">
        <v>0</v>
      </c>
      <c r="D7" s="69">
        <v>13</v>
      </c>
      <c r="E7" s="69">
        <v>15</v>
      </c>
      <c r="F7" s="69">
        <v>46</v>
      </c>
      <c r="G7" s="69">
        <v>18</v>
      </c>
      <c r="H7" s="69">
        <v>0</v>
      </c>
      <c r="I7" s="69">
        <v>13</v>
      </c>
      <c r="J7" s="69">
        <v>15</v>
      </c>
      <c r="K7" s="85" t="s">
        <v>168</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horizontalDpi="1200"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0" t="s">
        <v>29</v>
      </c>
      <c r="B1" s="90"/>
      <c r="C1" s="90"/>
      <c r="D1" s="90"/>
      <c r="E1" s="90"/>
      <c r="F1" s="90"/>
      <c r="G1" s="90"/>
      <c r="H1" s="90"/>
      <c r="I1" s="90"/>
      <c r="J1" s="90"/>
      <c r="K1" s="90"/>
      <c r="L1" s="90"/>
      <c r="M1" s="90"/>
      <c r="N1" s="90"/>
      <c r="O1" s="90"/>
      <c r="P1" s="90"/>
      <c r="Q1" s="90"/>
    </row>
    <row r="2" spans="1:18" ht="25.5" customHeight="1">
      <c r="Q2" s="33" t="s">
        <v>65</v>
      </c>
    </row>
    <row r="3" spans="1:18" ht="28.5" customHeight="1">
      <c r="A3" s="99" t="s">
        <v>98</v>
      </c>
      <c r="B3" s="99" t="s">
        <v>41</v>
      </c>
      <c r="C3" s="99" t="s">
        <v>130</v>
      </c>
      <c r="D3" s="99" t="s">
        <v>4</v>
      </c>
      <c r="E3" s="99"/>
      <c r="F3" s="99"/>
      <c r="G3" s="99"/>
      <c r="H3" s="99"/>
      <c r="I3" s="99"/>
      <c r="J3" s="99"/>
      <c r="K3" s="99"/>
      <c r="L3" s="99"/>
      <c r="M3" s="99"/>
      <c r="N3" s="99"/>
      <c r="O3" s="99"/>
      <c r="P3" s="99"/>
      <c r="Q3" s="99"/>
    </row>
    <row r="4" spans="1:18" ht="28.5" customHeight="1">
      <c r="A4" s="99"/>
      <c r="B4" s="99"/>
      <c r="C4" s="99"/>
      <c r="D4" s="99" t="s">
        <v>101</v>
      </c>
      <c r="E4" s="99" t="s">
        <v>78</v>
      </c>
      <c r="F4" s="99"/>
      <c r="G4" s="99"/>
      <c r="H4" s="99" t="s">
        <v>43</v>
      </c>
      <c r="I4" s="99" t="s">
        <v>110</v>
      </c>
      <c r="J4" s="99" t="s">
        <v>81</v>
      </c>
      <c r="K4" s="99"/>
      <c r="L4" s="99"/>
      <c r="M4" s="99"/>
      <c r="N4" s="99"/>
      <c r="O4" s="99"/>
      <c r="P4" s="99"/>
      <c r="Q4" s="99"/>
    </row>
    <row r="5" spans="1:18" ht="26.25" customHeight="1">
      <c r="A5" s="99"/>
      <c r="B5" s="99"/>
      <c r="C5" s="99"/>
      <c r="D5" s="99"/>
      <c r="E5" s="99"/>
      <c r="F5" s="99"/>
      <c r="G5" s="99"/>
      <c r="H5" s="99"/>
      <c r="I5" s="99"/>
      <c r="J5" s="99" t="s">
        <v>47</v>
      </c>
      <c r="K5" s="99" t="s">
        <v>11</v>
      </c>
      <c r="L5" s="99" t="s">
        <v>28</v>
      </c>
      <c r="M5" s="99" t="s">
        <v>46</v>
      </c>
      <c r="N5" s="99"/>
      <c r="O5" s="99"/>
      <c r="P5" s="99"/>
      <c r="Q5" s="99"/>
    </row>
    <row r="6" spans="1:18" ht="68.25" customHeight="1">
      <c r="A6" s="99"/>
      <c r="B6" s="99"/>
      <c r="C6" s="99"/>
      <c r="D6" s="99"/>
      <c r="E6" s="35" t="s">
        <v>71</v>
      </c>
      <c r="F6" s="35" t="s">
        <v>94</v>
      </c>
      <c r="G6" s="35" t="s">
        <v>128</v>
      </c>
      <c r="H6" s="99"/>
      <c r="I6" s="99"/>
      <c r="J6" s="99"/>
      <c r="K6" s="99"/>
      <c r="L6" s="99"/>
      <c r="M6" s="35" t="s">
        <v>71</v>
      </c>
      <c r="N6" s="35" t="s">
        <v>38</v>
      </c>
      <c r="O6" s="35" t="s">
        <v>90</v>
      </c>
      <c r="P6" s="35" t="s">
        <v>44</v>
      </c>
      <c r="Q6" s="35" t="s">
        <v>82</v>
      </c>
    </row>
    <row r="7" spans="1:18" ht="20.25" customHeight="1">
      <c r="A7" s="48" t="s">
        <v>84</v>
      </c>
      <c r="B7" s="49" t="s">
        <v>84</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horizontalDpi="1200" verticalDpi="0"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1.25"/>
  <cols>
    <col min="1" max="1" width="255.6640625" customWidth="1"/>
  </cols>
  <sheetData>
    <row r="1" spans="1:1" ht="409.5">
      <c r="A1" s="104" t="s">
        <v>169</v>
      </c>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A2" workbookViewId="0">
      <selection activeCell="A17" sqref="A17"/>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0" t="s">
        <v>26</v>
      </c>
      <c r="B1" s="90"/>
      <c r="C1" s="90"/>
      <c r="D1" s="90"/>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135</v>
      </c>
      <c r="B3" s="1"/>
      <c r="C3" s="1"/>
      <c r="D3" s="2" t="s">
        <v>118</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87" t="s">
        <v>108</v>
      </c>
      <c r="B4" s="88"/>
      <c r="C4" s="89" t="s">
        <v>42</v>
      </c>
      <c r="D4" s="89"/>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59</v>
      </c>
      <c r="C5" s="15" t="s">
        <v>2</v>
      </c>
      <c r="D5" s="20" t="s">
        <v>59</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18</v>
      </c>
      <c r="B6" s="77">
        <v>138.69</v>
      </c>
      <c r="C6" s="78" t="s">
        <v>16</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80</v>
      </c>
      <c r="B7" s="77">
        <v>138.69</v>
      </c>
      <c r="C7" s="78" t="s">
        <v>20</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67</v>
      </c>
      <c r="B8" s="77">
        <v>0</v>
      </c>
      <c r="C8" s="78" t="s">
        <v>109</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92</v>
      </c>
      <c r="B9" s="77">
        <v>0</v>
      </c>
      <c r="C9" s="78" t="s">
        <v>61</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58</v>
      </c>
      <c r="B10" s="77">
        <v>0</v>
      </c>
      <c r="C10" s="78" t="s">
        <v>95</v>
      </c>
      <c r="D10" s="77">
        <v>138.69</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115</v>
      </c>
      <c r="B11" s="77">
        <v>0</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122</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7">
        <v>0</v>
      </c>
      <c r="C13" s="78" t="s">
        <v>72</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31</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62</v>
      </c>
      <c r="D15" s="77">
        <v>0</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57</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123</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103</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40</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55</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45</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120</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107</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85</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105</v>
      </c>
      <c r="D25" s="77">
        <v>0</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48</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97</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100</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111</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35</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119</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99</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73</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25</v>
      </c>
      <c r="B34" s="32">
        <f>SUM(B6+B9+B10+B11+B12+B13)</f>
        <v>138.69</v>
      </c>
      <c r="C34" s="21" t="s">
        <v>21</v>
      </c>
      <c r="D34" s="31">
        <f>SUM(D6+D7+D8+D9+D10+D11+D12+D13+D14+D15+D16+D17+D18+D19+D20+D21+D22+D23+D24+D25+D26+D27+D28+D29+D30+D31+D32+D33)</f>
        <v>138.69</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106</v>
      </c>
      <c r="B35" s="77">
        <v>0</v>
      </c>
      <c r="C35" s="78" t="s">
        <v>127</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133</v>
      </c>
      <c r="B36" s="29">
        <f>SUM(B34+B35)</f>
        <v>138.69</v>
      </c>
      <c r="C36" s="15" t="s">
        <v>22</v>
      </c>
      <c r="D36" s="31">
        <f>SUM(D34+D35)</f>
        <v>138.69</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horizontalDpi="1200"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0" t="s">
        <v>88</v>
      </c>
      <c r="B1" s="90"/>
      <c r="C1" s="90"/>
      <c r="D1" s="90"/>
      <c r="E1" s="90"/>
      <c r="F1" s="90"/>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135</v>
      </c>
      <c r="B3" s="1"/>
      <c r="C3" s="1"/>
      <c r="E3" s="1"/>
      <c r="F3" s="2" t="s">
        <v>118</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87" t="s">
        <v>108</v>
      </c>
      <c r="B4" s="87"/>
      <c r="C4" s="89" t="s">
        <v>42</v>
      </c>
      <c r="D4" s="89"/>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59</v>
      </c>
      <c r="C5" s="15" t="s">
        <v>2</v>
      </c>
      <c r="D5" s="40" t="s">
        <v>69</v>
      </c>
      <c r="E5" s="40" t="s">
        <v>14</v>
      </c>
      <c r="F5" s="40" t="s">
        <v>39</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124</v>
      </c>
      <c r="B6" s="77">
        <v>138.69</v>
      </c>
      <c r="C6" s="81" t="s">
        <v>16</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53</v>
      </c>
      <c r="B7" s="77">
        <v>138.69</v>
      </c>
      <c r="C7" s="81" t="s">
        <v>20</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129</v>
      </c>
      <c r="B8" s="77">
        <v>0</v>
      </c>
      <c r="C8" s="81" t="s">
        <v>109</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61</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56</v>
      </c>
      <c r="B10" s="77">
        <v>0</v>
      </c>
      <c r="C10" s="81" t="s">
        <v>95</v>
      </c>
      <c r="D10" s="77">
        <v>138.69</v>
      </c>
      <c r="E10" s="77">
        <v>138.69</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53</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129</v>
      </c>
      <c r="B12" s="77">
        <v>0</v>
      </c>
      <c r="C12" s="81" t="s">
        <v>122</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72</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31</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62</v>
      </c>
      <c r="D15" s="77">
        <v>0</v>
      </c>
      <c r="E15" s="77">
        <v>0</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57</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123</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103</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40</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55</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45</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120</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107</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85</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105</v>
      </c>
      <c r="D25" s="77">
        <v>0</v>
      </c>
      <c r="E25" s="77">
        <v>0</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48</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97</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100</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111</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35</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119</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99</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73</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21</v>
      </c>
      <c r="D34" s="31">
        <f>SUM(D6+D7+D8+D9+D10+D11+D12+D13+D14+D15+D16+D17+D18+D19+D20+D21+D22+D23+D24+D25+D26+D27+D28+D29+D30+D31+D32+D33)</f>
        <v>138.69</v>
      </c>
      <c r="E34" s="31">
        <f>SUM(E6+E7+E8+E9+E10+E11+E12+E13+E14+E15+E16+E17+E18+E19+E20+E21+E22+E23+E24+E25+E26+E27+E28+E29+E30+E31+E32+E33)</f>
        <v>138.69</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127</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133</v>
      </c>
      <c r="B36" s="77">
        <v>138.69</v>
      </c>
      <c r="C36" s="64" t="s">
        <v>22</v>
      </c>
      <c r="D36" s="61">
        <f>SUM(D34+D35)</f>
        <v>138.69</v>
      </c>
      <c r="E36" s="61">
        <f>SUM(E34+E35)</f>
        <v>138.69</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horizontalDpi="1200"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0" t="s">
        <v>51</v>
      </c>
      <c r="B1" s="90"/>
      <c r="C1" s="90"/>
      <c r="D1" s="90"/>
      <c r="E1" s="90"/>
      <c r="F1" s="90"/>
      <c r="G1" s="90"/>
      <c r="H1" s="90"/>
      <c r="I1" s="90"/>
      <c r="J1" s="90"/>
      <c r="K1" s="90"/>
    </row>
    <row r="2" spans="1:11" ht="20.100000000000001" customHeight="1">
      <c r="A2" s="39" t="s">
        <v>142</v>
      </c>
      <c r="B2" s="11"/>
      <c r="C2" s="10"/>
      <c r="D2" s="8"/>
      <c r="E2" s="8"/>
      <c r="F2" s="8"/>
      <c r="G2" s="9"/>
      <c r="I2" s="9"/>
      <c r="K2" s="9" t="s">
        <v>65</v>
      </c>
    </row>
    <row r="3" spans="1:11" ht="20.100000000000001" customHeight="1">
      <c r="A3" s="91" t="s">
        <v>132</v>
      </c>
      <c r="B3" s="91" t="s">
        <v>36</v>
      </c>
      <c r="C3" s="91" t="s">
        <v>27</v>
      </c>
      <c r="D3" s="91" t="s">
        <v>94</v>
      </c>
      <c r="E3" s="91" t="s">
        <v>128</v>
      </c>
      <c r="F3" s="91" t="s">
        <v>39</v>
      </c>
      <c r="G3" s="91" t="s">
        <v>17</v>
      </c>
      <c r="H3" s="91" t="s">
        <v>11</v>
      </c>
      <c r="I3" s="91" t="s">
        <v>28</v>
      </c>
      <c r="J3" s="91" t="s">
        <v>79</v>
      </c>
      <c r="K3" s="92" t="s">
        <v>15</v>
      </c>
    </row>
    <row r="4" spans="1:11" ht="26.45" customHeight="1">
      <c r="A4" s="91"/>
      <c r="B4" s="87"/>
      <c r="C4" s="87"/>
      <c r="D4" s="91"/>
      <c r="E4" s="91"/>
      <c r="F4" s="91"/>
      <c r="G4" s="91"/>
      <c r="H4" s="91"/>
      <c r="I4" s="91"/>
      <c r="J4" s="91"/>
      <c r="K4" s="92"/>
    </row>
    <row r="5" spans="1:11" ht="20.100000000000001" customHeight="1">
      <c r="A5" s="15" t="s">
        <v>84</v>
      </c>
      <c r="B5" s="43" t="s">
        <v>84</v>
      </c>
      <c r="C5" s="43">
        <v>1</v>
      </c>
      <c r="D5" s="43">
        <v>2</v>
      </c>
      <c r="E5" s="43">
        <v>3</v>
      </c>
      <c r="F5" s="43">
        <v>4</v>
      </c>
      <c r="G5" s="43">
        <v>5</v>
      </c>
      <c r="H5" s="15">
        <v>6</v>
      </c>
      <c r="I5" s="15">
        <v>7</v>
      </c>
      <c r="J5" s="40">
        <v>8</v>
      </c>
      <c r="K5" s="44">
        <v>9</v>
      </c>
    </row>
    <row r="6" spans="1:11" s="66" customFormat="1" ht="23.1" customHeight="1">
      <c r="A6" s="68"/>
      <c r="B6" s="50" t="s">
        <v>27</v>
      </c>
      <c r="C6" s="77">
        <v>138.69</v>
      </c>
      <c r="D6" s="77">
        <v>138.69</v>
      </c>
      <c r="E6" s="77">
        <v>0</v>
      </c>
      <c r="F6" s="77">
        <v>0</v>
      </c>
      <c r="G6" s="77">
        <v>0</v>
      </c>
      <c r="H6" s="69">
        <v>0</v>
      </c>
      <c r="I6" s="69">
        <v>0</v>
      </c>
      <c r="J6" s="69">
        <v>0</v>
      </c>
      <c r="K6" s="69">
        <v>0</v>
      </c>
    </row>
    <row r="7" spans="1:11" ht="23.1" customHeight="1">
      <c r="A7" s="68" t="s">
        <v>139</v>
      </c>
      <c r="B7" s="50" t="s">
        <v>136</v>
      </c>
      <c r="C7" s="77">
        <v>138.69</v>
      </c>
      <c r="D7" s="77">
        <v>138.69</v>
      </c>
      <c r="E7" s="77">
        <v>0</v>
      </c>
      <c r="F7" s="77">
        <v>0</v>
      </c>
      <c r="G7" s="77">
        <v>0</v>
      </c>
      <c r="H7" s="69">
        <v>0</v>
      </c>
      <c r="I7" s="69">
        <v>0</v>
      </c>
      <c r="J7" s="69">
        <v>0</v>
      </c>
      <c r="K7" s="69">
        <v>0</v>
      </c>
    </row>
    <row r="8" spans="1:11" ht="23.1" customHeight="1">
      <c r="A8" s="68" t="s">
        <v>140</v>
      </c>
      <c r="B8" s="50" t="s">
        <v>137</v>
      </c>
      <c r="C8" s="77">
        <v>138.69</v>
      </c>
      <c r="D8" s="77">
        <v>138.69</v>
      </c>
      <c r="E8" s="77">
        <v>0</v>
      </c>
      <c r="F8" s="77">
        <v>0</v>
      </c>
      <c r="G8" s="77">
        <v>0</v>
      </c>
      <c r="H8" s="69">
        <v>0</v>
      </c>
      <c r="I8" s="69">
        <v>0</v>
      </c>
      <c r="J8" s="69">
        <v>0</v>
      </c>
      <c r="K8" s="69">
        <v>0</v>
      </c>
    </row>
    <row r="9" spans="1:11" ht="23.1" customHeight="1">
      <c r="A9" s="68" t="s">
        <v>141</v>
      </c>
      <c r="B9" s="50" t="s">
        <v>138</v>
      </c>
      <c r="C9" s="77">
        <v>138.69</v>
      </c>
      <c r="D9" s="77">
        <v>138.69</v>
      </c>
      <c r="E9" s="77">
        <v>0</v>
      </c>
      <c r="F9" s="77">
        <v>0</v>
      </c>
      <c r="G9" s="77">
        <v>0</v>
      </c>
      <c r="H9" s="69">
        <v>0</v>
      </c>
      <c r="I9" s="69">
        <v>0</v>
      </c>
      <c r="J9" s="69">
        <v>0</v>
      </c>
      <c r="K9" s="69">
        <v>0</v>
      </c>
    </row>
    <row r="10" spans="1:11" ht="23.1" customHeight="1">
      <c r="A10" s="12"/>
      <c r="B10" s="12"/>
      <c r="C10" s="12"/>
      <c r="D10" s="12"/>
      <c r="E10" s="12"/>
      <c r="F10" s="12"/>
      <c r="G10" s="12"/>
      <c r="H10" s="12"/>
      <c r="I10" s="12"/>
      <c r="J10" s="12"/>
    </row>
    <row r="11" spans="1:11" ht="23.1" customHeight="1">
      <c r="A11" s="12"/>
      <c r="B11" s="12"/>
      <c r="C11" s="12"/>
      <c r="D11" s="12"/>
      <c r="E11" s="12"/>
      <c r="F11" s="12"/>
      <c r="G11" s="12"/>
      <c r="H11" s="12"/>
      <c r="I11" s="12"/>
      <c r="J11" s="12"/>
    </row>
    <row r="12" spans="1:11" ht="23.1" customHeight="1">
      <c r="A12" s="12"/>
      <c r="B12" s="12"/>
      <c r="C12" s="12"/>
      <c r="D12" s="12"/>
      <c r="E12" s="12"/>
      <c r="F12" s="12"/>
      <c r="G12" s="12"/>
      <c r="H12" s="12"/>
      <c r="I12" s="12"/>
      <c r="J12" s="12"/>
    </row>
    <row r="13" spans="1:11" ht="23.1" customHeight="1">
      <c r="A13" s="12"/>
      <c r="B13" s="12"/>
      <c r="C13" s="12"/>
      <c r="D13" s="12"/>
      <c r="H13" s="12"/>
      <c r="I13" s="12"/>
    </row>
    <row r="14" spans="1:11" ht="23.1" customHeight="1">
      <c r="A14" s="12"/>
      <c r="B14" s="12"/>
      <c r="D14" s="12"/>
      <c r="H14" s="12"/>
      <c r="I14" s="12"/>
    </row>
    <row r="15" spans="1:11" ht="23.1" customHeight="1">
      <c r="A15" s="12"/>
      <c r="B15" s="12"/>
      <c r="C15" s="12"/>
      <c r="D15" s="12"/>
      <c r="E15" s="12"/>
      <c r="G15" s="12"/>
      <c r="H15" s="12"/>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horizontalDpi="1200"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0" t="s">
        <v>33</v>
      </c>
      <c r="B1" s="90"/>
      <c r="C1" s="90"/>
      <c r="D1" s="90"/>
      <c r="E1" s="90"/>
    </row>
    <row r="2" spans="1:7" ht="20.100000000000001" customHeight="1">
      <c r="A2" s="39" t="s">
        <v>135</v>
      </c>
      <c r="B2" s="7"/>
      <c r="C2" s="10"/>
      <c r="D2" s="8"/>
      <c r="E2" s="9" t="s">
        <v>65</v>
      </c>
    </row>
    <row r="3" spans="1:7" ht="16.350000000000001" customHeight="1">
      <c r="A3" s="92" t="s">
        <v>132</v>
      </c>
      <c r="B3" s="91" t="s">
        <v>36</v>
      </c>
      <c r="C3" s="91" t="s">
        <v>27</v>
      </c>
      <c r="D3" s="92" t="s">
        <v>9</v>
      </c>
      <c r="E3" s="92" t="s">
        <v>76</v>
      </c>
    </row>
    <row r="4" spans="1:7" ht="14.1" customHeight="1">
      <c r="A4" s="92"/>
      <c r="B4" s="93"/>
      <c r="C4" s="93"/>
      <c r="D4" s="92"/>
      <c r="E4" s="92"/>
    </row>
    <row r="5" spans="1:7" ht="20.100000000000001" customHeight="1">
      <c r="A5" s="45" t="s">
        <v>84</v>
      </c>
      <c r="B5" s="46" t="s">
        <v>84</v>
      </c>
      <c r="C5" s="46">
        <v>1</v>
      </c>
      <c r="D5" s="43">
        <v>2</v>
      </c>
      <c r="E5" s="47">
        <v>3</v>
      </c>
    </row>
    <row r="6" spans="1:7" s="66" customFormat="1" ht="23.1" customHeight="1">
      <c r="A6" s="68"/>
      <c r="B6" s="50" t="s">
        <v>27</v>
      </c>
      <c r="C6" s="77">
        <v>138.69</v>
      </c>
      <c r="D6" s="77">
        <v>49.84</v>
      </c>
      <c r="E6" s="69">
        <v>88.85</v>
      </c>
    </row>
    <row r="7" spans="1:7" ht="23.1" customHeight="1">
      <c r="A7" s="68" t="s">
        <v>139</v>
      </c>
      <c r="B7" s="50" t="s">
        <v>136</v>
      </c>
      <c r="C7" s="77">
        <v>138.69</v>
      </c>
      <c r="D7" s="77">
        <v>49.84</v>
      </c>
      <c r="E7" s="69">
        <v>88.85</v>
      </c>
      <c r="F7" s="12"/>
    </row>
    <row r="8" spans="1:7" ht="23.1" customHeight="1">
      <c r="A8" s="68" t="s">
        <v>140</v>
      </c>
      <c r="B8" s="50" t="s">
        <v>137</v>
      </c>
      <c r="C8" s="77">
        <v>138.69</v>
      </c>
      <c r="D8" s="77">
        <v>49.84</v>
      </c>
      <c r="E8" s="69">
        <v>88.85</v>
      </c>
      <c r="G8" s="12"/>
    </row>
    <row r="9" spans="1:7" ht="23.1" customHeight="1">
      <c r="A9" s="68" t="s">
        <v>141</v>
      </c>
      <c r="B9" s="50" t="s">
        <v>138</v>
      </c>
      <c r="C9" s="77">
        <v>138.69</v>
      </c>
      <c r="D9" s="77">
        <v>49.84</v>
      </c>
      <c r="E9" s="69">
        <v>88.85</v>
      </c>
      <c r="G9" s="12"/>
    </row>
    <row r="10" spans="1:7" ht="23.1" customHeight="1">
      <c r="A10" s="12"/>
      <c r="B10" s="12"/>
      <c r="C10" s="12"/>
      <c r="D10" s="12"/>
      <c r="E10" s="12"/>
    </row>
    <row r="11" spans="1:7" ht="23.1" customHeight="1">
      <c r="B11" s="12"/>
      <c r="C11" s="12"/>
      <c r="D11" s="12"/>
    </row>
    <row r="12" spans="1:7" ht="23.1" customHeight="1">
      <c r="B12" s="12"/>
      <c r="C12" s="12"/>
      <c r="D12" s="12"/>
    </row>
    <row r="13" spans="1:7" ht="23.1" customHeight="1">
      <c r="B13" s="12"/>
      <c r="C13" s="12"/>
      <c r="D13" s="12"/>
    </row>
    <row r="14" spans="1:7" ht="23.1" customHeight="1">
      <c r="B14" s="12"/>
      <c r="D14" s="12"/>
    </row>
    <row r="15" spans="1:7" ht="23.1" customHeight="1">
      <c r="B15" s="12"/>
      <c r="C15" s="12"/>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1200"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activeCell="E6" sqref="E6"/>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0" t="s">
        <v>1</v>
      </c>
      <c r="B1" s="90"/>
      <c r="C1" s="90"/>
      <c r="D1" s="90"/>
      <c r="E1" s="90"/>
    </row>
    <row r="2" spans="1:5" ht="20.100000000000001" customHeight="1">
      <c r="A2" s="39" t="s">
        <v>143</v>
      </c>
      <c r="B2" s="7"/>
      <c r="C2" s="10"/>
      <c r="D2" s="8"/>
      <c r="E2" s="9" t="s">
        <v>65</v>
      </c>
    </row>
    <row r="3" spans="1:5" ht="16.350000000000001" customHeight="1">
      <c r="A3" s="92" t="s">
        <v>132</v>
      </c>
      <c r="B3" s="94" t="s">
        <v>36</v>
      </c>
      <c r="C3" s="96" t="s">
        <v>27</v>
      </c>
      <c r="D3" s="98" t="s">
        <v>9</v>
      </c>
      <c r="E3" s="92" t="s">
        <v>76</v>
      </c>
    </row>
    <row r="4" spans="1:5" ht="14.1" customHeight="1">
      <c r="A4" s="92"/>
      <c r="B4" s="95"/>
      <c r="C4" s="97"/>
      <c r="D4" s="98"/>
      <c r="E4" s="92"/>
    </row>
    <row r="5" spans="1:5" ht="20.100000000000001" customHeight="1">
      <c r="A5" s="24" t="s">
        <v>84</v>
      </c>
      <c r="B5" s="25" t="s">
        <v>84</v>
      </c>
      <c r="C5" s="25">
        <v>1</v>
      </c>
      <c r="D5" s="26">
        <v>2</v>
      </c>
      <c r="E5" s="27">
        <v>3</v>
      </c>
    </row>
    <row r="6" spans="1:5" s="66" customFormat="1" ht="23.1" customHeight="1">
      <c r="A6" s="70"/>
      <c r="B6" s="71" t="s">
        <v>27</v>
      </c>
      <c r="C6" s="72">
        <v>138.69</v>
      </c>
      <c r="D6" s="72">
        <v>49.84</v>
      </c>
      <c r="E6" s="69">
        <v>88.85</v>
      </c>
    </row>
    <row r="7" spans="1:5" ht="23.1" customHeight="1">
      <c r="A7" s="70" t="s">
        <v>139</v>
      </c>
      <c r="B7" s="71" t="s">
        <v>136</v>
      </c>
      <c r="C7" s="72">
        <v>138.69</v>
      </c>
      <c r="D7" s="72">
        <v>49.84</v>
      </c>
      <c r="E7" s="69">
        <v>88.85</v>
      </c>
    </row>
    <row r="8" spans="1:5" ht="23.1" customHeight="1">
      <c r="A8" s="70" t="s">
        <v>140</v>
      </c>
      <c r="B8" s="71" t="s">
        <v>137</v>
      </c>
      <c r="C8" s="72">
        <v>138.69</v>
      </c>
      <c r="D8" s="72">
        <v>49.84</v>
      </c>
      <c r="E8" s="69">
        <v>88.85</v>
      </c>
    </row>
    <row r="9" spans="1:5" ht="23.1" customHeight="1">
      <c r="A9" s="70" t="s">
        <v>141</v>
      </c>
      <c r="B9" s="71" t="s">
        <v>138</v>
      </c>
      <c r="C9" s="72">
        <v>138.69</v>
      </c>
      <c r="D9" s="72">
        <v>49.84</v>
      </c>
      <c r="E9" s="69">
        <v>88.85</v>
      </c>
    </row>
    <row r="10" spans="1:5" ht="23.1" customHeight="1">
      <c r="A10" s="12"/>
      <c r="B10" s="12"/>
      <c r="C10" s="12"/>
      <c r="D10" s="12"/>
      <c r="E10" s="12"/>
    </row>
    <row r="11" spans="1:5" ht="23.1" customHeight="1">
      <c r="B11" s="12"/>
      <c r="C11" s="12"/>
      <c r="D11" s="12"/>
      <c r="E11" s="12"/>
    </row>
    <row r="12" spans="1:5" ht="23.1" customHeight="1">
      <c r="B12" s="12"/>
      <c r="C12" s="12"/>
      <c r="E12" s="12"/>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1200"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activeCell="E14" sqref="E14"/>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0" t="s">
        <v>24</v>
      </c>
      <c r="B1" s="90"/>
      <c r="C1" s="90"/>
      <c r="D1" s="90"/>
      <c r="E1" s="90"/>
    </row>
    <row r="2" spans="1:5" ht="20.100000000000001" customHeight="1">
      <c r="A2" s="39" t="s">
        <v>143</v>
      </c>
      <c r="B2" s="7"/>
      <c r="C2" s="10"/>
      <c r="D2" s="8"/>
      <c r="E2" s="9" t="s">
        <v>65</v>
      </c>
    </row>
    <row r="3" spans="1:5" ht="20.25" customHeight="1">
      <c r="A3" s="92" t="s">
        <v>132</v>
      </c>
      <c r="B3" s="91" t="s">
        <v>36</v>
      </c>
      <c r="C3" s="92" t="s">
        <v>9</v>
      </c>
      <c r="D3" s="92"/>
      <c r="E3" s="92"/>
    </row>
    <row r="4" spans="1:5" ht="20.25" customHeight="1">
      <c r="A4" s="92"/>
      <c r="B4" s="91"/>
      <c r="C4" s="42" t="s">
        <v>27</v>
      </c>
      <c r="D4" s="22" t="s">
        <v>32</v>
      </c>
      <c r="E4" s="22" t="s">
        <v>75</v>
      </c>
    </row>
    <row r="5" spans="1:5" ht="20.25" customHeight="1">
      <c r="A5" s="45" t="s">
        <v>84</v>
      </c>
      <c r="B5" s="46" t="s">
        <v>84</v>
      </c>
      <c r="C5" s="46">
        <v>1</v>
      </c>
      <c r="D5" s="43">
        <v>2</v>
      </c>
      <c r="E5" s="47">
        <v>3</v>
      </c>
    </row>
    <row r="6" spans="1:5" s="66" customFormat="1" ht="23.1" customHeight="1">
      <c r="A6" s="68"/>
      <c r="B6" s="50" t="s">
        <v>27</v>
      </c>
      <c r="C6" s="77">
        <v>49.84</v>
      </c>
      <c r="D6" s="77">
        <v>47.52</v>
      </c>
      <c r="E6" s="69">
        <v>2.3199999999999998</v>
      </c>
    </row>
    <row r="7" spans="1:5" ht="23.1" customHeight="1">
      <c r="A7" s="68" t="s">
        <v>155</v>
      </c>
      <c r="B7" s="50" t="s">
        <v>70</v>
      </c>
      <c r="C7" s="77">
        <v>47.31</v>
      </c>
      <c r="D7" s="77">
        <v>47.31</v>
      </c>
      <c r="E7" s="69">
        <v>0</v>
      </c>
    </row>
    <row r="8" spans="1:5" ht="23.1" customHeight="1">
      <c r="A8" s="68" t="s">
        <v>156</v>
      </c>
      <c r="B8" s="50" t="s">
        <v>144</v>
      </c>
      <c r="C8" s="77">
        <v>19.309999999999999</v>
      </c>
      <c r="D8" s="77">
        <v>19.309999999999999</v>
      </c>
      <c r="E8" s="69">
        <v>0</v>
      </c>
    </row>
    <row r="9" spans="1:5" ht="23.1" customHeight="1">
      <c r="A9" s="68" t="s">
        <v>157</v>
      </c>
      <c r="B9" s="50" t="s">
        <v>145</v>
      </c>
      <c r="C9" s="77">
        <v>14.7</v>
      </c>
      <c r="D9" s="77">
        <v>14.7</v>
      </c>
      <c r="E9" s="69">
        <v>0</v>
      </c>
    </row>
    <row r="10" spans="1:5" ht="23.1" customHeight="1">
      <c r="A10" s="68" t="s">
        <v>158</v>
      </c>
      <c r="B10" s="50" t="s">
        <v>146</v>
      </c>
      <c r="C10" s="77">
        <v>6.8</v>
      </c>
      <c r="D10" s="77">
        <v>6.8</v>
      </c>
      <c r="E10" s="69">
        <v>0</v>
      </c>
    </row>
    <row r="11" spans="1:5" ht="23.1" customHeight="1">
      <c r="A11" s="68" t="s">
        <v>159</v>
      </c>
      <c r="B11" s="50" t="s">
        <v>147</v>
      </c>
      <c r="C11" s="77">
        <v>2.2200000000000002</v>
      </c>
      <c r="D11" s="77">
        <v>2.2200000000000002</v>
      </c>
      <c r="E11" s="69">
        <v>0</v>
      </c>
    </row>
    <row r="12" spans="1:5" ht="23.1" customHeight="1">
      <c r="A12" s="68" t="s">
        <v>160</v>
      </c>
      <c r="B12" s="50" t="s">
        <v>148</v>
      </c>
      <c r="C12" s="77">
        <v>0.2</v>
      </c>
      <c r="D12" s="77">
        <v>0.2</v>
      </c>
      <c r="E12" s="69">
        <v>0</v>
      </c>
    </row>
    <row r="13" spans="1:5" ht="23.1" customHeight="1">
      <c r="A13" s="68" t="s">
        <v>161</v>
      </c>
      <c r="B13" s="50" t="s">
        <v>149</v>
      </c>
      <c r="C13" s="77">
        <v>4.08</v>
      </c>
      <c r="D13" s="77">
        <v>4.08</v>
      </c>
      <c r="E13" s="69">
        <v>0</v>
      </c>
    </row>
    <row r="14" spans="1:5" ht="23.1" customHeight="1">
      <c r="A14" s="68" t="s">
        <v>162</v>
      </c>
      <c r="B14" s="50" t="s">
        <v>86</v>
      </c>
      <c r="C14" s="77">
        <v>2.3199999999999998</v>
      </c>
      <c r="D14" s="77">
        <v>0</v>
      </c>
      <c r="E14" s="69">
        <v>2.3199999999999998</v>
      </c>
    </row>
    <row r="15" spans="1:5" ht="23.1" customHeight="1">
      <c r="A15" s="68" t="s">
        <v>163</v>
      </c>
      <c r="B15" s="50" t="s">
        <v>150</v>
      </c>
      <c r="C15" s="77">
        <v>0.68</v>
      </c>
      <c r="D15" s="77">
        <v>0</v>
      </c>
      <c r="E15" s="69">
        <v>0.68</v>
      </c>
    </row>
    <row r="16" spans="1:5" ht="23.1" customHeight="1">
      <c r="A16" s="68" t="s">
        <v>164</v>
      </c>
      <c r="B16" s="50" t="s">
        <v>151</v>
      </c>
      <c r="C16" s="77">
        <v>0.96</v>
      </c>
      <c r="D16" s="77">
        <v>0</v>
      </c>
      <c r="E16" s="69">
        <v>0.96</v>
      </c>
    </row>
    <row r="17" spans="1:5" ht="23.1" customHeight="1">
      <c r="A17" s="68" t="s">
        <v>165</v>
      </c>
      <c r="B17" s="50" t="s">
        <v>152</v>
      </c>
      <c r="C17" s="77">
        <v>0.68</v>
      </c>
      <c r="D17" s="77">
        <v>0</v>
      </c>
      <c r="E17" s="69">
        <v>0.68</v>
      </c>
    </row>
    <row r="18" spans="1:5" ht="23.1" customHeight="1">
      <c r="A18" s="68" t="s">
        <v>166</v>
      </c>
      <c r="B18" s="50" t="s">
        <v>153</v>
      </c>
      <c r="C18" s="77">
        <v>0.21</v>
      </c>
      <c r="D18" s="77">
        <v>0.21</v>
      </c>
      <c r="E18" s="69">
        <v>0</v>
      </c>
    </row>
    <row r="19" spans="1:5" ht="23.1" customHeight="1">
      <c r="A19" s="68" t="s">
        <v>167</v>
      </c>
      <c r="B19" s="50" t="s">
        <v>154</v>
      </c>
      <c r="C19" s="77">
        <v>0.21</v>
      </c>
      <c r="D19" s="77">
        <v>0.21</v>
      </c>
      <c r="E19" s="69">
        <v>0</v>
      </c>
    </row>
    <row r="20" spans="1:5" ht="23.1" customHeight="1">
      <c r="C20" s="12"/>
    </row>
    <row r="21" spans="1:5" ht="23.1" customHeight="1">
      <c r="C21" s="12"/>
    </row>
    <row r="22" spans="1:5" ht="23.1" customHeight="1"/>
    <row r="23" spans="1:5" ht="23.1" customHeight="1"/>
    <row r="24" spans="1:5" ht="23.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horizontalDpi="1200"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0" t="s">
        <v>24</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5" ht="20.100000000000001" customHeight="1">
      <c r="A2" s="39" t="s">
        <v>135</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65</v>
      </c>
    </row>
    <row r="3" spans="1:35" ht="21.75" customHeight="1">
      <c r="A3" s="99" t="s">
        <v>132</v>
      </c>
      <c r="B3" s="99" t="s">
        <v>36</v>
      </c>
      <c r="C3" s="100" t="s">
        <v>27</v>
      </c>
      <c r="D3" s="99" t="s">
        <v>9</v>
      </c>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row>
    <row r="4" spans="1:35" ht="21.75" customHeight="1">
      <c r="A4" s="99"/>
      <c r="B4" s="99"/>
      <c r="C4" s="100"/>
      <c r="D4" s="102" t="s">
        <v>70</v>
      </c>
      <c r="E4" s="102"/>
      <c r="F4" s="102"/>
      <c r="G4" s="102"/>
      <c r="H4" s="102"/>
      <c r="I4" s="102"/>
      <c r="J4" s="102"/>
      <c r="K4" s="102"/>
      <c r="L4" s="102"/>
      <c r="M4" s="102"/>
      <c r="N4" s="102"/>
      <c r="O4" s="103"/>
      <c r="P4" s="103" t="s">
        <v>86</v>
      </c>
      <c r="Q4" s="103"/>
      <c r="R4" s="103"/>
      <c r="S4" s="103"/>
      <c r="T4" s="103"/>
      <c r="U4" s="103"/>
      <c r="V4" s="103"/>
      <c r="W4" s="103"/>
      <c r="X4" s="103"/>
      <c r="Y4" s="103"/>
      <c r="Z4" s="103"/>
      <c r="AA4" s="101" t="s">
        <v>117</v>
      </c>
      <c r="AB4" s="102"/>
      <c r="AC4" s="102"/>
      <c r="AD4" s="102"/>
      <c r="AE4" s="102"/>
      <c r="AF4" s="102"/>
    </row>
    <row r="5" spans="1:35" ht="89.25" customHeight="1">
      <c r="A5" s="99"/>
      <c r="B5" s="99"/>
      <c r="C5" s="99"/>
      <c r="D5" s="59" t="s">
        <v>71</v>
      </c>
      <c r="E5" s="59" t="s">
        <v>113</v>
      </c>
      <c r="F5" s="59" t="s">
        <v>10</v>
      </c>
      <c r="G5" s="59" t="s">
        <v>52</v>
      </c>
      <c r="H5" s="59" t="s">
        <v>60</v>
      </c>
      <c r="I5" s="59" t="s">
        <v>0</v>
      </c>
      <c r="J5" s="59" t="s">
        <v>8</v>
      </c>
      <c r="K5" s="59" t="s">
        <v>66</v>
      </c>
      <c r="L5" s="59" t="s">
        <v>121</v>
      </c>
      <c r="M5" s="59" t="s">
        <v>12</v>
      </c>
      <c r="N5" s="59" t="s">
        <v>7</v>
      </c>
      <c r="O5" s="59" t="s">
        <v>126</v>
      </c>
      <c r="P5" s="59" t="s">
        <v>71</v>
      </c>
      <c r="Q5" s="59" t="s">
        <v>64</v>
      </c>
      <c r="R5" s="59" t="s">
        <v>91</v>
      </c>
      <c r="S5" s="59" t="s">
        <v>30</v>
      </c>
      <c r="T5" s="59" t="s">
        <v>83</v>
      </c>
      <c r="U5" s="59" t="s">
        <v>112</v>
      </c>
      <c r="V5" s="59" t="s">
        <v>37</v>
      </c>
      <c r="W5" s="59" t="s">
        <v>49</v>
      </c>
      <c r="X5" s="59" t="s">
        <v>54</v>
      </c>
      <c r="Y5" s="59" t="s">
        <v>77</v>
      </c>
      <c r="Z5" s="59" t="s">
        <v>89</v>
      </c>
      <c r="AA5" s="35" t="s">
        <v>71</v>
      </c>
      <c r="AB5" s="36" t="s">
        <v>3</v>
      </c>
      <c r="AC5" s="36" t="s">
        <v>131</v>
      </c>
      <c r="AD5" s="36" t="s">
        <v>68</v>
      </c>
      <c r="AE5" s="36" t="s">
        <v>114</v>
      </c>
      <c r="AF5" s="36" t="s">
        <v>102</v>
      </c>
    </row>
    <row r="6" spans="1:35" ht="20.100000000000001" customHeight="1">
      <c r="A6" s="37" t="s">
        <v>84</v>
      </c>
      <c r="B6" s="38" t="s">
        <v>84</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27</v>
      </c>
      <c r="C7" s="77">
        <v>49.84</v>
      </c>
      <c r="D7" s="73">
        <v>47.31</v>
      </c>
      <c r="E7" s="73">
        <v>19.309999999999999</v>
      </c>
      <c r="F7" s="73">
        <v>0</v>
      </c>
      <c r="G7" s="73">
        <v>0</v>
      </c>
      <c r="H7" s="74">
        <v>14.7</v>
      </c>
      <c r="I7" s="77">
        <v>6.8</v>
      </c>
      <c r="J7" s="74">
        <v>0</v>
      </c>
      <c r="K7" s="77">
        <v>2.2200000000000002</v>
      </c>
      <c r="L7" s="73">
        <v>0</v>
      </c>
      <c r="M7" s="73">
        <v>0.2</v>
      </c>
      <c r="N7" s="74">
        <v>4.08</v>
      </c>
      <c r="O7" s="77">
        <v>0</v>
      </c>
      <c r="P7" s="73">
        <v>2.3199999999999998</v>
      </c>
      <c r="Q7" s="73">
        <v>0</v>
      </c>
      <c r="R7" s="73">
        <v>0.68</v>
      </c>
      <c r="S7" s="73">
        <v>0.96</v>
      </c>
      <c r="T7" s="73">
        <v>0</v>
      </c>
      <c r="U7" s="74">
        <v>0</v>
      </c>
      <c r="V7" s="77">
        <v>0.68</v>
      </c>
      <c r="W7" s="73">
        <v>0</v>
      </c>
      <c r="X7" s="73">
        <v>0</v>
      </c>
      <c r="Y7" s="73">
        <v>0</v>
      </c>
      <c r="Z7" s="74">
        <v>0</v>
      </c>
      <c r="AA7" s="77">
        <v>0.21</v>
      </c>
      <c r="AB7" s="73">
        <v>0</v>
      </c>
      <c r="AC7" s="73">
        <v>0.21</v>
      </c>
      <c r="AD7" s="74">
        <v>0</v>
      </c>
      <c r="AE7" s="77">
        <v>0</v>
      </c>
      <c r="AF7" s="73">
        <v>0</v>
      </c>
    </row>
    <row r="8" spans="1:35" ht="23.1" customHeight="1">
      <c r="A8" s="68" t="s">
        <v>139</v>
      </c>
      <c r="B8" s="71" t="s">
        <v>136</v>
      </c>
      <c r="C8" s="77">
        <v>49.84</v>
      </c>
      <c r="D8" s="73">
        <v>47.31</v>
      </c>
      <c r="E8" s="73">
        <v>19.309999999999999</v>
      </c>
      <c r="F8" s="73">
        <v>0</v>
      </c>
      <c r="G8" s="73">
        <v>0</v>
      </c>
      <c r="H8" s="74">
        <v>14.7</v>
      </c>
      <c r="I8" s="77">
        <v>6.8</v>
      </c>
      <c r="J8" s="74">
        <v>0</v>
      </c>
      <c r="K8" s="77">
        <v>2.2200000000000002</v>
      </c>
      <c r="L8" s="73">
        <v>0</v>
      </c>
      <c r="M8" s="73">
        <v>0.2</v>
      </c>
      <c r="N8" s="74">
        <v>4.08</v>
      </c>
      <c r="O8" s="77">
        <v>0</v>
      </c>
      <c r="P8" s="73">
        <v>2.3199999999999998</v>
      </c>
      <c r="Q8" s="73">
        <v>0</v>
      </c>
      <c r="R8" s="73">
        <v>0.68</v>
      </c>
      <c r="S8" s="73">
        <v>0.96</v>
      </c>
      <c r="T8" s="73">
        <v>0</v>
      </c>
      <c r="U8" s="74">
        <v>0</v>
      </c>
      <c r="V8" s="77">
        <v>0.68</v>
      </c>
      <c r="W8" s="73">
        <v>0</v>
      </c>
      <c r="X8" s="73">
        <v>0</v>
      </c>
      <c r="Y8" s="73">
        <v>0</v>
      </c>
      <c r="Z8" s="74">
        <v>0</v>
      </c>
      <c r="AA8" s="77">
        <v>0.21</v>
      </c>
      <c r="AB8" s="73">
        <v>0</v>
      </c>
      <c r="AC8" s="73">
        <v>0.21</v>
      </c>
      <c r="AD8" s="74">
        <v>0</v>
      </c>
      <c r="AE8" s="77">
        <v>0</v>
      </c>
      <c r="AF8" s="73">
        <v>0</v>
      </c>
      <c r="AG8" s="12"/>
    </row>
    <row r="9" spans="1:35" ht="23.1" customHeight="1">
      <c r="A9" s="68" t="s">
        <v>140</v>
      </c>
      <c r="B9" s="71" t="s">
        <v>137</v>
      </c>
      <c r="C9" s="77">
        <v>49.84</v>
      </c>
      <c r="D9" s="73">
        <v>47.31</v>
      </c>
      <c r="E9" s="73">
        <v>19.309999999999999</v>
      </c>
      <c r="F9" s="73">
        <v>0</v>
      </c>
      <c r="G9" s="73">
        <v>0</v>
      </c>
      <c r="H9" s="74">
        <v>14.7</v>
      </c>
      <c r="I9" s="77">
        <v>6.8</v>
      </c>
      <c r="J9" s="74">
        <v>0</v>
      </c>
      <c r="K9" s="77">
        <v>2.2200000000000002</v>
      </c>
      <c r="L9" s="73">
        <v>0</v>
      </c>
      <c r="M9" s="73">
        <v>0.2</v>
      </c>
      <c r="N9" s="74">
        <v>4.08</v>
      </c>
      <c r="O9" s="77">
        <v>0</v>
      </c>
      <c r="P9" s="73">
        <v>2.3199999999999998</v>
      </c>
      <c r="Q9" s="73">
        <v>0</v>
      </c>
      <c r="R9" s="73">
        <v>0.68</v>
      </c>
      <c r="S9" s="73">
        <v>0.96</v>
      </c>
      <c r="T9" s="73">
        <v>0</v>
      </c>
      <c r="U9" s="74">
        <v>0</v>
      </c>
      <c r="V9" s="77">
        <v>0.68</v>
      </c>
      <c r="W9" s="73">
        <v>0</v>
      </c>
      <c r="X9" s="73">
        <v>0</v>
      </c>
      <c r="Y9" s="73">
        <v>0</v>
      </c>
      <c r="Z9" s="74">
        <v>0</v>
      </c>
      <c r="AA9" s="77">
        <v>0.21</v>
      </c>
      <c r="AB9" s="73">
        <v>0</v>
      </c>
      <c r="AC9" s="73">
        <v>0.21</v>
      </c>
      <c r="AD9" s="74">
        <v>0</v>
      </c>
      <c r="AE9" s="77">
        <v>0</v>
      </c>
      <c r="AF9" s="73">
        <v>0</v>
      </c>
      <c r="AG9" s="12"/>
    </row>
    <row r="10" spans="1:35" ht="23.1" customHeight="1">
      <c r="A10" s="68" t="s">
        <v>141</v>
      </c>
      <c r="B10" s="71" t="s">
        <v>138</v>
      </c>
      <c r="C10" s="77">
        <v>49.84</v>
      </c>
      <c r="D10" s="73">
        <v>47.31</v>
      </c>
      <c r="E10" s="73">
        <v>19.309999999999999</v>
      </c>
      <c r="F10" s="73">
        <v>0</v>
      </c>
      <c r="G10" s="73">
        <v>0</v>
      </c>
      <c r="H10" s="74">
        <v>14.7</v>
      </c>
      <c r="I10" s="77">
        <v>6.8</v>
      </c>
      <c r="J10" s="74">
        <v>0</v>
      </c>
      <c r="K10" s="77">
        <v>2.2200000000000002</v>
      </c>
      <c r="L10" s="73">
        <v>0</v>
      </c>
      <c r="M10" s="73">
        <v>0.2</v>
      </c>
      <c r="N10" s="74">
        <v>4.08</v>
      </c>
      <c r="O10" s="77">
        <v>0</v>
      </c>
      <c r="P10" s="73">
        <v>2.3199999999999998</v>
      </c>
      <c r="Q10" s="73">
        <v>0</v>
      </c>
      <c r="R10" s="73">
        <v>0.68</v>
      </c>
      <c r="S10" s="73">
        <v>0.96</v>
      </c>
      <c r="T10" s="73">
        <v>0</v>
      </c>
      <c r="U10" s="74">
        <v>0</v>
      </c>
      <c r="V10" s="77">
        <v>0.68</v>
      </c>
      <c r="W10" s="73">
        <v>0</v>
      </c>
      <c r="X10" s="73">
        <v>0</v>
      </c>
      <c r="Y10" s="73">
        <v>0</v>
      </c>
      <c r="Z10" s="74">
        <v>0</v>
      </c>
      <c r="AA10" s="77">
        <v>0.21</v>
      </c>
      <c r="AB10" s="73">
        <v>0</v>
      </c>
      <c r="AC10" s="73">
        <v>0.21</v>
      </c>
      <c r="AD10" s="74">
        <v>0</v>
      </c>
      <c r="AE10" s="77">
        <v>0</v>
      </c>
      <c r="AF10" s="73">
        <v>0</v>
      </c>
    </row>
    <row r="11" spans="1:35" ht="23.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5" ht="23.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3.1" customHeight="1">
      <c r="B13" s="12"/>
      <c r="C13" s="12"/>
      <c r="D13" s="12"/>
      <c r="E13" s="12"/>
      <c r="G13" s="12"/>
      <c r="H13" s="12"/>
      <c r="I13" s="12"/>
      <c r="J13" s="12"/>
      <c r="K13" s="12"/>
      <c r="L13" s="12"/>
      <c r="M13" s="12"/>
      <c r="N13" s="12"/>
      <c r="O13" s="12"/>
      <c r="P13" s="12"/>
      <c r="Q13" s="12"/>
      <c r="R13" s="12"/>
      <c r="S13" s="12"/>
      <c r="U13" s="12"/>
      <c r="Z13" s="12"/>
      <c r="AA13" s="12"/>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horizontalDpi="12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21</vt:i4>
      </vt:variant>
    </vt:vector>
  </HeadingPairs>
  <TitlesOfParts>
    <vt:vector size="33"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2018-01-17T06:56:49Z</cp:lastPrinted>
  <dcterms:created xsi:type="dcterms:W3CDTF">2018-01-17T04:25:07Z</dcterms:created>
  <dcterms:modified xsi:type="dcterms:W3CDTF">2018-02-01T04:05:15Z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2885116</vt:i4>
  </property>
</Properties>
</file>