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3585" windowHeight="2040" tabRatio="804" activeTab="10"/>
  </bookViews>
  <sheets>
    <sheet name="封面" sheetId="1" r:id="rId1"/>
    <sheet name="预算公开说明" sheetId="2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_xlnm.Print_Area" localSheetId="3">财政拨款总表!$A$1:$F$36</definedName>
    <definedName name="_xlnm.Print_Area" localSheetId="0">封面!$A$1:$F$10</definedName>
    <definedName name="_xlnm.Print_Area" localSheetId="4">收入总表!$A$1:$K$18</definedName>
    <definedName name="_xlnm.Print_Area" localSheetId="2">收支总表!$A$1:$D$35</definedName>
    <definedName name="_xlnm.Print_Area" localSheetId="10">一般公共预算“三公”经费支出表!$A$1:$K$7</definedName>
    <definedName name="_xlnm.Print_Area" localSheetId="8">'一般公共预算基本支出表（横向）'!$A$1:$AI$16</definedName>
    <definedName name="_xlnm.Print_Area" localSheetId="7">'一般公共预算基本支出表（纵向）'!$A$1:$E$35</definedName>
    <definedName name="_xlnm.Print_Area" localSheetId="6">一般公共预算支出表!$A$1:$E$18</definedName>
    <definedName name="_xlnm.Print_Area" localSheetId="1">预算公开说明!$A$1:$L$16</definedName>
    <definedName name="_xlnm.Print_Area" localSheetId="11">政府采购预算表!$A$1:$Q$7</definedName>
    <definedName name="_xlnm.Print_Area" localSheetId="9">政府性基金预算支出表!$A$1:$E$5</definedName>
    <definedName name="_xlnm.Print_Area" localSheetId="5">支出总表!$A$1:$E$18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44525" iterate="1"/>
</workbook>
</file>

<file path=xl/calcChain.xml><?xml version="1.0" encoding="utf-8"?>
<calcChain xmlns="http://schemas.openxmlformats.org/spreadsheetml/2006/main">
  <c r="D34" i="4" l="1"/>
  <c r="D35" i="4" s="1"/>
  <c r="D36" i="4" s="1"/>
  <c r="E34" i="4"/>
  <c r="E35" i="4" s="1"/>
  <c r="E36" i="4" s="1"/>
  <c r="F34" i="4"/>
  <c r="F35" i="4" s="1"/>
  <c r="B34" i="3"/>
  <c r="B36" i="3" s="1"/>
  <c r="D34" i="3"/>
  <c r="D35" i="3" l="1"/>
  <c r="D36" i="3"/>
  <c r="F36" i="4"/>
</calcChain>
</file>

<file path=xl/sharedStrings.xml><?xml version="1.0" encoding="utf-8"?>
<sst xmlns="http://schemas.openxmlformats.org/spreadsheetml/2006/main" count="405" uniqueCount="226">
  <si>
    <t>机关事业单位基本养老保险缴费</t>
  </si>
  <si>
    <t>部门2018年一般公共预算支出表</t>
  </si>
  <si>
    <t>项         目</t>
  </si>
  <si>
    <t>离休费</t>
  </si>
  <si>
    <t>资金来源</t>
  </si>
  <si>
    <t>六、未纳入财政专户管理的自有资金</t>
  </si>
  <si>
    <t>单位名称：</t>
  </si>
  <si>
    <t>住房公积金</t>
  </si>
  <si>
    <t>职业年金缴费</t>
  </si>
  <si>
    <t>基本支出</t>
  </si>
  <si>
    <t>津补贴</t>
  </si>
  <si>
    <t>上级补助收入</t>
  </si>
  <si>
    <t>其他社会保障缴费</t>
  </si>
  <si>
    <t>五、附属单位上缴收入</t>
  </si>
  <si>
    <t>一般公共预算拨款</t>
  </si>
  <si>
    <t>上年结转</t>
  </si>
  <si>
    <t>一、一般公共服务支出</t>
  </si>
  <si>
    <t>财政专户拨款</t>
  </si>
  <si>
    <t>一、一般公共预算拨款</t>
  </si>
  <si>
    <t>六、科学技术支出</t>
  </si>
  <si>
    <t>2018年部门预算公开说明</t>
  </si>
  <si>
    <t>二、外交支出</t>
  </si>
  <si>
    <t>本年支出合计</t>
  </si>
  <si>
    <t>支  出  总  计</t>
  </si>
  <si>
    <t>公务用车购置费</t>
  </si>
  <si>
    <t>部门2018年一般公共预算基本支出表</t>
  </si>
  <si>
    <t>本年收入合计</t>
  </si>
  <si>
    <t>部门2018年收支预算总表</t>
  </si>
  <si>
    <t>合计</t>
  </si>
  <si>
    <t>附属单位上缴收入</t>
  </si>
  <si>
    <t>2018年政府采购预算表</t>
  </si>
  <si>
    <t>福利费</t>
  </si>
  <si>
    <t>九、社会保险基金支出</t>
  </si>
  <si>
    <t>人员经费</t>
  </si>
  <si>
    <t>部门2018年支出总表</t>
  </si>
  <si>
    <t>部门2018年一般公共预算“三公”经费支出表</t>
  </si>
  <si>
    <t>二十五、转移性支出（结余结转）</t>
  </si>
  <si>
    <t>科目名称</t>
  </si>
  <si>
    <t>基层党组织活动经费</t>
  </si>
  <si>
    <t>公共财政预算拨款（结转）</t>
  </si>
  <si>
    <t>政府性基金预算拨款</t>
  </si>
  <si>
    <t>十四、交通运输支出</t>
  </si>
  <si>
    <t>采购目录</t>
  </si>
  <si>
    <t>支                  出</t>
  </si>
  <si>
    <t>基金预算拨款</t>
  </si>
  <si>
    <t>纳入预算管理的非税收入拨款结余（结转）</t>
  </si>
  <si>
    <t>十六、商业服务业等支出</t>
  </si>
  <si>
    <t>上年结余（结转）</t>
  </si>
  <si>
    <t>未纳入专户管理的自有资金</t>
  </si>
  <si>
    <t>二十一、粮油物资储备支出</t>
  </si>
  <si>
    <t>机关党员教育经费</t>
  </si>
  <si>
    <t>益阳市2018部门预算公开表</t>
  </si>
  <si>
    <t>部门2018年收入总表</t>
  </si>
  <si>
    <t>奖金</t>
  </si>
  <si>
    <t>（一）一般公共预算拨款</t>
  </si>
  <si>
    <t>离退休干部党组织工作经费</t>
  </si>
  <si>
    <t>十五、资源勘探电力信息等支出</t>
  </si>
  <si>
    <t>二、上年结转</t>
  </si>
  <si>
    <t>十一、节能环保支出</t>
  </si>
  <si>
    <t>三、财政专户拨款</t>
  </si>
  <si>
    <t>本  年  预  算</t>
  </si>
  <si>
    <t>绩效工资</t>
  </si>
  <si>
    <t>四、公共安全支出</t>
  </si>
  <si>
    <t>十、医疗卫生与计划生育支出</t>
  </si>
  <si>
    <t>公务接待费</t>
  </si>
  <si>
    <t>公务费</t>
  </si>
  <si>
    <t>单位：万元</t>
  </si>
  <si>
    <t>基本医疗保险缴费</t>
  </si>
  <si>
    <t xml:space="preserve">    纳入预算管理的非税收入拨款</t>
  </si>
  <si>
    <t>遗属补助（生活补助）</t>
  </si>
  <si>
    <t>合    计</t>
  </si>
  <si>
    <t>工资福利支出</t>
  </si>
  <si>
    <t>小计</t>
  </si>
  <si>
    <t>八、社会保障和就业支出</t>
  </si>
  <si>
    <t>二十八、债务发行费用支出</t>
  </si>
  <si>
    <t>2017年</t>
  </si>
  <si>
    <t>公用经费</t>
  </si>
  <si>
    <t>项目支出</t>
  </si>
  <si>
    <t>公务交通补贴（车改单位）</t>
  </si>
  <si>
    <t>一般公共预算</t>
  </si>
  <si>
    <t>未纳入财政专户管理的自有资金</t>
  </si>
  <si>
    <t xml:space="preserve">    公共财政预算拨款</t>
  </si>
  <si>
    <t>其他预算</t>
  </si>
  <si>
    <t>政府性基金拨款结余（结转）</t>
  </si>
  <si>
    <t>公务用车运行维护费（未参加车改单位）</t>
  </si>
  <si>
    <t>**</t>
  </si>
  <si>
    <t>十九、国土海洋气象等支出</t>
  </si>
  <si>
    <t>商品和服务支出</t>
  </si>
  <si>
    <t>部门2018年政府性基金预算支出表</t>
  </si>
  <si>
    <t>部门2018年财政拨款总表</t>
  </si>
  <si>
    <t>离休公务费</t>
  </si>
  <si>
    <t>财政专户结余（结转）</t>
  </si>
  <si>
    <t>工会经费</t>
  </si>
  <si>
    <t>二、政府性基金拨款</t>
  </si>
  <si>
    <t>“三公”经费增减变化情况说明</t>
  </si>
  <si>
    <t>公共财政预算拨款</t>
  </si>
  <si>
    <t>五、教育支出</t>
  </si>
  <si>
    <t>2018年</t>
  </si>
  <si>
    <t>二十二、国有资本经营预算支出</t>
  </si>
  <si>
    <t>单位名称</t>
  </si>
  <si>
    <t>二十七、债务付息支出</t>
  </si>
  <si>
    <t>二十三、预备费</t>
  </si>
  <si>
    <t>总计</t>
  </si>
  <si>
    <t>其他对个人和家庭的补助支出</t>
  </si>
  <si>
    <t>十三、农林水支出</t>
  </si>
  <si>
    <t>公务用车运行费</t>
  </si>
  <si>
    <t>二十、住房保障支出</t>
  </si>
  <si>
    <t>七、上年结转结余</t>
  </si>
  <si>
    <t>十八、援助其他地区支出</t>
  </si>
  <si>
    <t>收                  入</t>
  </si>
  <si>
    <t>三、国防支出</t>
  </si>
  <si>
    <t>财政专户预算拨款</t>
  </si>
  <si>
    <t>二十四、其他支出</t>
  </si>
  <si>
    <t>公务用车运行维护费（参加车改单位）</t>
  </si>
  <si>
    <t>基本工资</t>
  </si>
  <si>
    <t>伤残津贴</t>
  </si>
  <si>
    <t>四、上级部门补助收入</t>
  </si>
  <si>
    <t>本年政府性基金预算财政拨款支出</t>
  </si>
  <si>
    <t>对个人和家庭补助支出</t>
  </si>
  <si>
    <t>单位:万元</t>
  </si>
  <si>
    <t>二十六、债务还本支出</t>
  </si>
  <si>
    <t>十七、金融支出</t>
  </si>
  <si>
    <t>公务员医疗补助缴费</t>
  </si>
  <si>
    <t>七、文化体育与传媒支出</t>
  </si>
  <si>
    <t>十二、城乡社区支出</t>
  </si>
  <si>
    <t>一、本年收入</t>
  </si>
  <si>
    <t>因公出国（境）费</t>
  </si>
  <si>
    <t>其他工资福利支出</t>
  </si>
  <si>
    <t>二十九、结转下年</t>
  </si>
  <si>
    <t>纳入预算管理的非税收入拨款</t>
  </si>
  <si>
    <t>（二）政府性基金预算拨款</t>
  </si>
  <si>
    <t>采购数量</t>
  </si>
  <si>
    <t>退休费</t>
  </si>
  <si>
    <t>科目编码</t>
  </si>
  <si>
    <t>收  入  总  计</t>
  </si>
  <si>
    <t>市农村能源领导小组办公室</t>
    <phoneticPr fontId="0" type="noConversion"/>
  </si>
  <si>
    <t>单位名称：市农村能源领导小组办公室</t>
    <phoneticPr fontId="0" type="noConversion"/>
  </si>
  <si>
    <t>医疗卫生与计划生育支出</t>
  </si>
  <si>
    <t xml:space="preserve">  行政事业单位医疗</t>
  </si>
  <si>
    <t xml:space="preserve">    行政单位医疗</t>
  </si>
  <si>
    <t>节能环保支出</t>
  </si>
  <si>
    <t xml:space="preserve">  能源管理事务</t>
  </si>
  <si>
    <t xml:space="preserve">    行政运行（能源管理事务）</t>
  </si>
  <si>
    <t>农林水支出</t>
  </si>
  <si>
    <t xml:space="preserve">  农业</t>
  </si>
  <si>
    <t xml:space="preserve">    行政运行（农业）</t>
  </si>
  <si>
    <t>住房保障支出</t>
  </si>
  <si>
    <t xml:space="preserve">  住房改革支出</t>
  </si>
  <si>
    <t xml:space="preserve">    住房公积金</t>
  </si>
  <si>
    <t>210</t>
  </si>
  <si>
    <t xml:space="preserve">  21011</t>
  </si>
  <si>
    <t xml:space="preserve">    2101101</t>
  </si>
  <si>
    <t>211</t>
  </si>
  <si>
    <t xml:space="preserve">  21114</t>
  </si>
  <si>
    <t xml:space="preserve">    2111401</t>
  </si>
  <si>
    <t>213</t>
  </si>
  <si>
    <t xml:space="preserve">  21301</t>
  </si>
  <si>
    <t xml:space="preserve">    2130101</t>
  </si>
  <si>
    <t>221</t>
  </si>
  <si>
    <t xml:space="preserve">  22102</t>
  </si>
  <si>
    <t xml:space="preserve">    2210201</t>
  </si>
  <si>
    <t>单位名称：市农村能源领导小组办公室</t>
    <phoneticPr fontId="0" type="noConversion"/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</si>
  <si>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</si>
  <si>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</si>
  <si>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</si>
  <si>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</si>
  <si>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</si>
  <si>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</si>
  <si>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</si>
  <si>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</si>
  <si>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</si>
  <si>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</si>
  <si>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</si>
  <si>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</si>
  <si>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物业管理费</t>
  </si>
  <si>
    <t xml:space="preserve">  差旅费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</si>
  <si>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</si>
  <si>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</si>
  <si>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</si>
  <si>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</si>
  <si>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</si>
  <si>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</si>
  <si>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</si>
  <si>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</si>
  <si>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</si>
  <si>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其他交通费用</t>
  </si>
  <si>
    <t xml:space="preserve">  其他商品和服务支出</t>
  </si>
  <si>
    <t>对个人和家庭的补助</t>
  </si>
  <si>
    <t xml:space="preserve">  退休费</t>
  </si>
  <si>
    <t>301</t>
  </si>
  <si>
    <t xml:space="preserve">  30101</t>
  </si>
  <si>
    <t xml:space="preserve">  30102</t>
  </si>
  <si>
    <t xml:space="preserve">  30103</t>
  </si>
  <si>
    <t xml:space="preserve">  30108</t>
  </si>
  <si>
    <t xml:space="preserve">  30110</t>
  </si>
  <si>
    <t xml:space="preserve">  30111</t>
  </si>
  <si>
    <t xml:space="preserve">  30112</t>
  </si>
  <si>
    <t xml:space="preserve">  30113</t>
  </si>
  <si>
    <t>302</t>
  </si>
  <si>
    <t xml:space="preserve">  30201</t>
  </si>
  <si>
    <t xml:space="preserve">  30202</t>
  </si>
  <si>
    <t xml:space="preserve">  30205</t>
  </si>
  <si>
    <t xml:space="preserve">  30206</t>
  </si>
  <si>
    <t xml:space="preserve">  30209</t>
  </si>
  <si>
    <t xml:space="preserve">  30211</t>
  </si>
  <si>
    <t xml:space="preserve">  30213</t>
  </si>
  <si>
    <t xml:space="preserve">  30214</t>
  </si>
  <si>
    <t xml:space="preserve">  30215</t>
  </si>
  <si>
    <t xml:space="preserve">  30216</t>
  </si>
  <si>
    <t xml:space="preserve">  30217</t>
  </si>
  <si>
    <t xml:space="preserve">  30226</t>
  </si>
  <si>
    <t xml:space="preserve">  30227</t>
  </si>
  <si>
    <t xml:space="preserve">  30228</t>
  </si>
  <si>
    <t xml:space="preserve">  30229</t>
  </si>
  <si>
    <t xml:space="preserve">  30239</t>
  </si>
  <si>
    <t xml:space="preserve">  30299</t>
  </si>
  <si>
    <t>303</t>
  </si>
  <si>
    <t xml:space="preserve">  30302</t>
  </si>
  <si>
    <t>无变动</t>
    <phoneticPr fontId="0" type="noConversion"/>
  </si>
  <si>
    <r>
      <rPr>
        <b/>
        <sz val="18"/>
        <rFont val="宋体"/>
        <family val="3"/>
        <charset val="134"/>
      </rPr>
      <t xml:space="preserve">二、部门预算单位构成  </t>
    </r>
    <r>
      <rPr>
        <b/>
        <sz val="15"/>
        <rFont val="宋体"/>
        <family val="3"/>
        <charset val="134"/>
      </rPr>
      <t xml:space="preserve">                       </t>
    </r>
    <r>
      <rPr>
        <b/>
        <sz val="15"/>
        <rFont val="宋体"/>
        <family val="3"/>
        <charset val="134"/>
      </rPr>
      <t xml:space="preserve">               </t>
    </r>
    <r>
      <rPr>
        <b/>
        <sz val="12"/>
        <rFont val="仿宋"/>
        <family val="3"/>
        <charset val="134"/>
      </rPr>
      <t>益阳市农村能源领导小组办办公室 只有本级，没有其他二级预算单位，因此，纳入2018年部门预算编制范围的只有益阳市农村能源领导小组办办公室本级</t>
    </r>
    <phoneticPr fontId="0" type="noConversion"/>
  </si>
  <si>
    <r>
      <rPr>
        <b/>
        <sz val="18"/>
        <rFont val="宋体"/>
        <family val="3"/>
        <charset val="134"/>
      </rPr>
      <t xml:space="preserve">三、部门收支总体情况                             </t>
    </r>
    <r>
      <rPr>
        <b/>
        <sz val="15"/>
        <rFont val="宋体"/>
        <family val="3"/>
        <charset val="134"/>
      </rPr>
      <t xml:space="preserve">
</t>
    </r>
    <r>
      <rPr>
        <b/>
        <sz val="12"/>
        <rFont val="仿宋"/>
        <family val="3"/>
        <charset val="134"/>
      </rPr>
      <t xml:space="preserve">（一）收入预算，2018年年初预算数45.15万元，其中，一般公共财政预算拨款45.15万元，收入较去年增加8.91万元，原因主要人员工资增加。
（二）支出预算，2018年年初预算数45.15万元，其中，农林水支出37.41万元，节能环保支出3元，医疗卫生与计划生育支出2.13万元，住房保障支出2.61万元。按支出经济科目分类：基本支出41.95万元（其中工资福利支出32.67万元，一般商品和服务支出6.85万元，对个人和家庭的补助支出2.43万元），项目支出3.2万元。支出总额较去年增加8.91万元，原因主要是人员工资增加。   </t>
    </r>
    <r>
      <rPr>
        <b/>
        <sz val="15"/>
        <rFont val="仿宋"/>
        <family val="3"/>
        <charset val="134"/>
      </rPr>
      <t xml:space="preserve">     </t>
    </r>
    <r>
      <rPr>
        <b/>
        <sz val="15"/>
        <rFont val="宋体"/>
        <family val="3"/>
        <charset val="134"/>
      </rPr>
      <t xml:space="preserve">                                       </t>
    </r>
    <r>
      <rPr>
        <b/>
        <sz val="18"/>
        <rFont val="宋体"/>
        <family val="3"/>
        <charset val="134"/>
      </rPr>
      <t xml:space="preserve">四、一般公共预算拨款支出预算                                                                                    </t>
    </r>
    <r>
      <rPr>
        <b/>
        <sz val="12"/>
        <rFont val="仿宋"/>
        <family val="3"/>
        <charset val="134"/>
      </rPr>
      <t>2018年一般公共预算拨款支出预算为45.15万元</t>
    </r>
    <r>
      <rPr>
        <b/>
        <sz val="15"/>
        <rFont val="仿宋"/>
        <family val="3"/>
        <charset val="134"/>
      </rPr>
      <t xml:space="preserve">                                                 </t>
    </r>
    <r>
      <rPr>
        <b/>
        <sz val="12"/>
        <rFont val="仿宋"/>
        <family val="3"/>
        <charset val="134"/>
      </rPr>
      <t xml:space="preserve">（一）基本支出：2018年年初预算为 41.95万元 ， 是指为保障单位机构正常运转、完成日常工作任务而发生的各项支出，包括用于基本工资、津贴补贴等人员经费以及办公费、印刷费、水电费、办公设备购置等日常公用经费。                                            （二）项目支出 ：2018年年初预算为 3.2万元，是指组织指导全市农村可再生能源科学技术开发，新技术引进和推广；指导全市农村可再生能源服务体系建设，开发利用项目的实施，指导协调全市沼气生态农业建设和农村节能工作。   </t>
    </r>
    <r>
      <rPr>
        <b/>
        <sz val="12"/>
        <rFont val="宋体"/>
        <family val="3"/>
        <charset val="134"/>
      </rPr>
      <t xml:space="preserve"> </t>
    </r>
    <r>
      <rPr>
        <b/>
        <sz val="15"/>
        <rFont val="宋体"/>
        <family val="3"/>
        <charset val="134"/>
      </rPr>
      <t xml:space="preserve">                                                    </t>
    </r>
    <phoneticPr fontId="0" type="noConversion"/>
  </si>
  <si>
    <r>
      <rPr>
        <b/>
        <sz val="18"/>
        <rFont val="宋体"/>
        <family val="3"/>
        <charset val="134"/>
      </rPr>
      <t>五、其他重要事项的情况说明</t>
    </r>
    <r>
      <rPr>
        <b/>
        <sz val="15"/>
        <rFont val="宋体"/>
        <family val="3"/>
        <charset val="134"/>
      </rPr>
      <t xml:space="preserve">                                      </t>
    </r>
    <r>
      <rPr>
        <b/>
        <sz val="12"/>
        <rFont val="仿宋"/>
        <family val="3"/>
        <charset val="134"/>
      </rPr>
      <t>1.机关运行经费                                                          2018年机关运行经费预算为6.85万元，                                                    2.三公经费预算                                                          2018年三公经费预算为2.9万元，其中公务接待费2.9万元，跟上年持平，主要原因是认真贯彻落实中央八项规定及省委省政府相关规定要求，严格控制接待规模及接待标准。因公出国（境）费0万元。</t>
    </r>
    <r>
      <rPr>
        <b/>
        <sz val="15"/>
        <rFont val="仿宋"/>
        <family val="3"/>
        <charset val="134"/>
      </rPr>
      <t xml:space="preserve">
</t>
    </r>
    <phoneticPr fontId="0" type="noConversion"/>
  </si>
  <si>
    <r>
      <rPr>
        <b/>
        <sz val="12"/>
        <rFont val="仿宋"/>
        <family val="3"/>
        <charset val="134"/>
      </rPr>
      <t xml:space="preserve">3.政府采购安排情况说明 </t>
    </r>
    <r>
      <rPr>
        <b/>
        <sz val="15"/>
        <rFont val="仿宋"/>
        <family val="3"/>
        <charset val="134"/>
      </rPr>
      <t xml:space="preserve">                                        </t>
    </r>
    <r>
      <rPr>
        <b/>
        <sz val="12"/>
        <rFont val="仿宋"/>
        <family val="3"/>
        <charset val="134"/>
      </rPr>
      <t xml:space="preserve">2018年本办政府采购预算为0万元。                                          </t>
    </r>
    <phoneticPr fontId="0" type="noConversion"/>
  </si>
  <si>
    <r>
      <rPr>
        <b/>
        <sz val="18"/>
        <rFont val="宋体"/>
        <family val="3"/>
        <charset val="134"/>
      </rPr>
      <t xml:space="preserve">五、名词解释 </t>
    </r>
    <r>
      <rPr>
        <b/>
        <sz val="15"/>
        <rFont val="宋体"/>
        <family val="3"/>
        <charset val="134"/>
      </rPr>
      <t xml:space="preserve">                                                              </t>
    </r>
    <r>
      <rPr>
        <b/>
        <sz val="12"/>
        <rFont val="仿宋"/>
        <family val="3"/>
        <charset val="134"/>
      </rPr>
      <t xml:space="preserve">一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
 二、“三公”经费：纳入省财政预算管理的“三公”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费），以及燃料费、维修费、保险费等支出；因公出国（境）费反映单位公务出国（境）的国际旅费、国外城市间交通费、食宿费等支出。
</t>
    </r>
    <r>
      <rPr>
        <b/>
        <sz val="15"/>
        <rFont val="宋体"/>
        <family val="3"/>
        <charset val="134"/>
      </rPr>
      <t xml:space="preserve">
</t>
    </r>
    <phoneticPr fontId="0" type="noConversion"/>
  </si>
  <si>
    <r>
      <rPr>
        <b/>
        <sz val="18"/>
        <rFont val="宋体"/>
        <family val="3"/>
        <charset val="134"/>
      </rPr>
      <t xml:space="preserve">一、部门基本概况 </t>
    </r>
    <r>
      <rPr>
        <b/>
        <sz val="15"/>
        <rFont val="宋体"/>
        <family val="3"/>
        <charset val="134"/>
      </rPr>
      <t xml:space="preserve">                                                                                                                                                                                         </t>
    </r>
    <r>
      <rPr>
        <b/>
        <sz val="12"/>
        <rFont val="仿宋"/>
        <family val="3"/>
        <charset val="134"/>
      </rPr>
      <t>（一）部门主要职责职能                                                    贯彻实施农村可再生能源的法律法规和政策；开展资源调查，组织编制、实施全市农村可再生能源开发利用规划；组织指导全市农村可再生能源科学技术开发，新技术引进和推广；指导全市农村可再生能源服务体系建设，开发利用项目的实施，指导协调全市沼气生态农业建设和农村节能工作；负责全市农村可再生能源开发利用的监督、检查，负责全市城镇生活污水净化沼气工程，太阳能产业和农村微小水电建设的管理；会同有关部门执行农村可再生能源技术和产品标准，协同质量技术监督、工商行政管理部门进行质量监督和市场监管；负责全市新能源可再生能源加工与消费的统计工作；承办市农村能源领导小组 的日常工作。                                                               （二）机构设置                                                            市农村能源办是益阳市农业委的二级机构，按参公办法管理的事业单位。编制5人，现在职3人，退休3人</t>
    </r>
    <phoneticPr fontId="0" type="noConversion"/>
  </si>
  <si>
    <t>说明：本单位无政府性基金预算支出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</si>
</sst>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;;"/>
  </numFmts>
  <fonts count="17">
    <font>
      <sz val="9"/>
      <name val="宋体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36"/>
      <name val="宋体"/>
      <family val="3"/>
      <charset val="134"/>
    </font>
    <font>
      <sz val="15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15"/>
      <name val="宋体"/>
      <family val="3"/>
      <charset val="134"/>
    </font>
    <font>
      <b/>
      <sz val="24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仿宋"/>
      <family val="3"/>
      <charset val="134"/>
    </font>
    <font>
      <b/>
      <sz val="15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0" fillId="0" borderId="0" xfId="0" applyFont="1" applyAlignment="1">
      <alignment vertical="center"/>
    </xf>
    <xf numFmtId="176" fontId="4" fillId="2" borderId="0" xfId="0" applyNumberFormat="1" applyFont="1" applyFill="1" applyAlignment="1" applyProtection="1">
      <alignment horizontal="right" vertical="center"/>
    </xf>
    <xf numFmtId="176" fontId="2" fillId="2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76" fontId="8" fillId="2" borderId="0" xfId="0" applyNumberFormat="1" applyFont="1" applyFill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 applyProtection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0" xfId="0" applyNumberFormat="1" applyFont="1" applyFill="1" applyAlignment="1" applyProtection="1">
      <alignment vertical="center" wrapText="1"/>
    </xf>
    <xf numFmtId="176" fontId="4" fillId="3" borderId="0" xfId="0" applyNumberFormat="1" applyFont="1" applyFill="1" applyAlignment="1" applyProtection="1">
      <alignment horizontal="right" vertical="center"/>
    </xf>
    <xf numFmtId="176" fontId="2" fillId="3" borderId="0" xfId="0" applyNumberFormat="1" applyFont="1" applyFill="1" applyAlignment="1" applyProtection="1">
      <alignment horizontal="right" vertical="center"/>
    </xf>
    <xf numFmtId="0" fontId="9" fillId="0" borderId="0" xfId="0" applyFont="1" applyFill="1" applyAlignment="1">
      <alignment vertical="center"/>
    </xf>
    <xf numFmtId="4" fontId="2" fillId="3" borderId="1" xfId="0" applyNumberFormat="1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righ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2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1" xfId="0" applyFill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2" fontId="0" fillId="3" borderId="1" xfId="0" applyNumberFormat="1" applyFont="1" applyFill="1" applyBorder="1" applyAlignment="1" applyProtection="1">
      <alignment horizontal="center" vertical="center" wrapText="1"/>
    </xf>
    <xf numFmtId="49" fontId="2" fillId="3" borderId="5" xfId="0" applyNumberFormat="1" applyFont="1" applyFill="1" applyBorder="1" applyAlignment="1" applyProtection="1">
      <alignment horizontal="left" vertical="center" wrapText="1"/>
    </xf>
    <xf numFmtId="177" fontId="2" fillId="3" borderId="5" xfId="0" applyNumberFormat="1" applyFont="1" applyFill="1" applyBorder="1" applyAlignment="1" applyProtection="1">
      <alignment horizontal="left" vertical="center" wrapText="1"/>
    </xf>
    <xf numFmtId="2" fontId="2" fillId="3" borderId="5" xfId="0" applyNumberFormat="1" applyFont="1" applyFill="1" applyBorder="1" applyAlignment="1" applyProtection="1">
      <alignment horizontal="center" vertical="center" wrapText="1"/>
    </xf>
    <xf numFmtId="2" fontId="2" fillId="3" borderId="6" xfId="0" applyNumberFormat="1" applyFont="1" applyFill="1" applyBorder="1" applyAlignment="1" applyProtection="1">
      <alignment horizontal="center" vertical="center" wrapText="1"/>
    </xf>
    <xf numFmtId="2" fontId="2" fillId="3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vertical="center" wrapText="1"/>
    </xf>
    <xf numFmtId="49" fontId="12" fillId="3" borderId="1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horizontal="left" vertical="top" wrapText="1"/>
    </xf>
    <xf numFmtId="0" fontId="10" fillId="0" borderId="0" xfId="0" applyNumberFormat="1" applyFont="1" applyFill="1" applyAlignment="1" applyProtection="1">
      <alignment horizontal="left" vertical="top"/>
    </xf>
    <xf numFmtId="0" fontId="16" fillId="0" borderId="0" xfId="0" applyNumberFormat="1" applyFont="1" applyFill="1" applyAlignment="1" applyProtection="1">
      <alignment horizontal="left" vertical="top" wrapText="1"/>
    </xf>
    <xf numFmtId="0" fontId="11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/>
    <xf numFmtId="0" fontId="12" fillId="0" borderId="10" xfId="0" applyFont="1" applyFill="1" applyBorder="1" applyAlignment="1"/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7"/>
  <sheetViews>
    <sheetView showGridLines="0" showZeros="0" workbookViewId="0"/>
  </sheetViews>
  <sheetFormatPr defaultColWidth="6.83203125" defaultRowHeight="12.75" customHeight="1"/>
  <cols>
    <col min="1" max="1" width="30.33203125" customWidth="1"/>
    <col min="2" max="2" width="20" customWidth="1"/>
    <col min="3" max="3" width="14.5" customWidth="1"/>
    <col min="4" max="4" width="10" customWidth="1"/>
    <col min="5" max="5" width="38.33203125" customWidth="1"/>
    <col min="6" max="6" width="30.33203125" customWidth="1"/>
  </cols>
  <sheetData>
    <row r="1" spans="1:256" s="6" customFormat="1" ht="8.2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s="6" customFormat="1" ht="156" customHeight="1">
      <c r="A2" s="86" t="s">
        <v>51</v>
      </c>
      <c r="B2" s="86"/>
      <c r="C2" s="86"/>
      <c r="D2" s="86"/>
      <c r="E2" s="86"/>
      <c r="F2" s="8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6" customFormat="1" ht="47.25" customHeight="1">
      <c r="A3" s="86"/>
      <c r="B3" s="86"/>
      <c r="C3" s="86"/>
      <c r="D3" s="86"/>
      <c r="E3" s="86"/>
      <c r="F3" s="8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6" customFormat="1" ht="41.25" customHeight="1">
      <c r="A4" s="3"/>
      <c r="B4" s="5"/>
      <c r="C4" s="1"/>
      <c r="D4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6" customFormat="1" ht="25.5" customHeight="1">
      <c r="A5" s="13"/>
      <c r="B5" s="1"/>
      <c r="C5" s="14" t="s">
        <v>6</v>
      </c>
      <c r="D5" s="75" t="s">
        <v>135</v>
      </c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6" customFormat="1" ht="20.25" customHeight="1">
      <c r="A6"/>
      <c r="B6"/>
      <c r="C6"/>
      <c r="D6" s="12"/>
      <c r="E6" s="12"/>
      <c r="F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s="6" customFormat="1" ht="20.25" customHeight="1">
      <c r="A7"/>
      <c r="B7"/>
      <c r="C7" s="12"/>
      <c r="D7" s="12"/>
      <c r="E7" s="12"/>
      <c r="F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s="6" customFormat="1" ht="20.25" customHeight="1">
      <c r="A8"/>
      <c r="B8"/>
      <c r="C8"/>
      <c r="D8"/>
      <c r="E8"/>
      <c r="F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s="6" customFormat="1" ht="20.25" customHeight="1">
      <c r="A9"/>
      <c r="B9"/>
      <c r="C9"/>
      <c r="D9"/>
      <c r="E9"/>
      <c r="F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s="6" customFormat="1" ht="20.25" customHeight="1">
      <c r="A10"/>
      <c r="B10"/>
      <c r="C10"/>
      <c r="D10"/>
      <c r="E10"/>
      <c r="F1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6" customFormat="1" ht="20.100000000000001" customHeight="1">
      <c r="A11"/>
      <c r="B11"/>
      <c r="C11"/>
      <c r="D11"/>
      <c r="E11"/>
      <c r="F1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6" customFormat="1" ht="20.100000000000001" customHeight="1">
      <c r="A12"/>
      <c r="B12"/>
      <c r="C12"/>
      <c r="D12"/>
      <c r="E12"/>
      <c r="F1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6" customFormat="1" ht="20.100000000000001" customHeight="1">
      <c r="A13"/>
      <c r="B13"/>
      <c r="C13"/>
      <c r="D13"/>
      <c r="E13"/>
      <c r="F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6" customFormat="1" ht="20.100000000000001" customHeight="1">
      <c r="A14"/>
      <c r="B14"/>
      <c r="C14"/>
      <c r="D14"/>
      <c r="E14"/>
      <c r="F1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6" customFormat="1" ht="20.100000000000001" customHeight="1">
      <c r="A15"/>
      <c r="B15"/>
      <c r="C15"/>
      <c r="D15"/>
      <c r="E15"/>
      <c r="F15"/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6" customFormat="1" ht="20.100000000000001" customHeight="1">
      <c r="A16"/>
      <c r="B16"/>
      <c r="C16"/>
      <c r="D16"/>
      <c r="E16"/>
      <c r="F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6" customFormat="1" ht="20.100000000000001" customHeight="1">
      <c r="A17"/>
      <c r="B17"/>
      <c r="C17"/>
      <c r="D17"/>
      <c r="E17"/>
      <c r="F1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6" customFormat="1" ht="20.100000000000001" customHeight="1">
      <c r="A18"/>
      <c r="B18"/>
      <c r="C18"/>
      <c r="D18"/>
      <c r="E18"/>
      <c r="F1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6" customFormat="1" ht="20.100000000000001" customHeight="1">
      <c r="A19"/>
      <c r="B19"/>
      <c r="C19"/>
      <c r="D19"/>
      <c r="E19"/>
      <c r="F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6" customFormat="1" ht="20.100000000000001" customHeight="1">
      <c r="A20"/>
      <c r="B20"/>
      <c r="C20"/>
      <c r="D20"/>
      <c r="E20"/>
      <c r="F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6" customFormat="1" ht="20.100000000000001" customHeight="1">
      <c r="A21"/>
      <c r="B21"/>
      <c r="C21"/>
      <c r="D21"/>
      <c r="E21"/>
      <c r="F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6" customFormat="1" ht="20.100000000000001" customHeight="1">
      <c r="A22"/>
      <c r="B22"/>
      <c r="C22"/>
      <c r="D22"/>
      <c r="E22"/>
      <c r="F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6" customFormat="1" ht="20.100000000000001" customHeight="1">
      <c r="A23"/>
      <c r="B23"/>
      <c r="C23"/>
      <c r="D23"/>
      <c r="E23"/>
      <c r="F2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6" customFormat="1" ht="20.100000000000001" customHeight="1">
      <c r="A24"/>
      <c r="B24"/>
      <c r="C24"/>
      <c r="D24"/>
      <c r="E24"/>
      <c r="F2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6" customFormat="1" ht="20.100000000000001" customHeight="1">
      <c r="A25"/>
      <c r="B25"/>
      <c r="C25"/>
      <c r="D25"/>
      <c r="E25"/>
      <c r="F2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6" customFormat="1" ht="20.100000000000001" customHeight="1">
      <c r="A26"/>
      <c r="B26"/>
      <c r="C26"/>
      <c r="D26"/>
      <c r="E26"/>
      <c r="F2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s="6" customFormat="1" ht="20.100000000000001" customHeight="1">
      <c r="A27"/>
      <c r="B27"/>
      <c r="C27"/>
      <c r="D27"/>
      <c r="E27"/>
      <c r="F2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s="6" customFormat="1" ht="20.100000000000001" customHeight="1">
      <c r="A28"/>
      <c r="B28"/>
      <c r="C28"/>
      <c r="D28"/>
      <c r="E28"/>
      <c r="F2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s="6" customFormat="1" ht="20.100000000000001" customHeight="1">
      <c r="A29"/>
      <c r="B29"/>
      <c r="C29"/>
      <c r="D29"/>
      <c r="E29"/>
      <c r="F2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s="6" customFormat="1" ht="20.100000000000001" customHeight="1">
      <c r="A30"/>
      <c r="B30"/>
      <c r="C30"/>
      <c r="D30"/>
      <c r="E30"/>
      <c r="F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s="6" customFormat="1" ht="20.100000000000001" customHeight="1">
      <c r="A31"/>
      <c r="B31"/>
      <c r="C31"/>
      <c r="D31"/>
      <c r="E31"/>
      <c r="F3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s="6" customFormat="1" ht="20.100000000000001" customHeight="1">
      <c r="A32"/>
      <c r="B32"/>
      <c r="C32"/>
      <c r="D32"/>
      <c r="E32"/>
      <c r="F3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s="6" customFormat="1" ht="20.100000000000001" customHeight="1">
      <c r="A33"/>
      <c r="B33"/>
      <c r="C33"/>
      <c r="D33"/>
      <c r="E33"/>
      <c r="F3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s="6" customFormat="1" ht="20.100000000000001" customHeight="1">
      <c r="A34" s="3"/>
      <c r="B34" s="5"/>
      <c r="C34" s="5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s="6" customFormat="1" ht="20.100000000000001" customHeight="1">
      <c r="A35" s="3"/>
      <c r="B35" s="5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s="6" customFormat="1" ht="20.100000000000001" customHeight="1">
      <c r="A36" s="3"/>
      <c r="B36" s="5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20.100000000000001" customHeight="1">
      <c r="A37" s="1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</sheetData>
  <sheetProtection formatCells="0" formatColumns="0" formatRows="0"/>
  <mergeCells count="2">
    <mergeCell ref="A2:F2"/>
    <mergeCell ref="A3:F3"/>
  </mergeCells>
  <phoneticPr fontId="0" type="noConversion"/>
  <printOptions horizontalCentered="1" verticalCentered="1"/>
  <pageMargins left="0.39370078740157477" right="0.39370078740157477" top="1.1811023622047243" bottom="0.39370078740157477" header="0.3930708554786021" footer="0.23610235199214905"/>
  <pageSetup paperSize="9" orientation="landscape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showZeros="0" workbookViewId="0">
      <selection activeCell="B6" sqref="B6"/>
    </sheetView>
  </sheetViews>
  <sheetFormatPr defaultColWidth="9.1640625" defaultRowHeight="11.25"/>
  <cols>
    <col min="1" max="1" width="20.33203125" customWidth="1"/>
    <col min="2" max="2" width="42" customWidth="1"/>
    <col min="3" max="3" width="34.1640625" customWidth="1"/>
    <col min="4" max="5" width="31" customWidth="1"/>
    <col min="6" max="6" width="26.6640625" customWidth="1"/>
    <col min="7" max="7" width="32.33203125" customWidth="1"/>
    <col min="8" max="14" width="13.5" customWidth="1"/>
  </cols>
  <sheetData>
    <row r="1" spans="1:6" ht="42.75" customHeight="1">
      <c r="A1" s="95" t="s">
        <v>88</v>
      </c>
      <c r="B1" s="95"/>
      <c r="C1" s="95"/>
      <c r="D1" s="95"/>
      <c r="E1" s="95"/>
    </row>
    <row r="2" spans="1:6" s="66" customFormat="1" ht="20.100000000000001" customHeight="1">
      <c r="A2" s="51" t="s">
        <v>136</v>
      </c>
      <c r="B2" s="52"/>
      <c r="C2" s="53"/>
      <c r="D2" s="54"/>
      <c r="E2" s="55" t="s">
        <v>66</v>
      </c>
    </row>
    <row r="3" spans="1:6" ht="30" customHeight="1">
      <c r="A3" s="97" t="s">
        <v>133</v>
      </c>
      <c r="B3" s="96" t="s">
        <v>37</v>
      </c>
      <c r="C3" s="96" t="s">
        <v>117</v>
      </c>
      <c r="D3" s="96"/>
      <c r="E3" s="96"/>
    </row>
    <row r="4" spans="1:6" ht="30" customHeight="1">
      <c r="A4" s="97"/>
      <c r="B4" s="98"/>
      <c r="C4" s="42" t="s">
        <v>28</v>
      </c>
      <c r="D4" s="22" t="s">
        <v>9</v>
      </c>
      <c r="E4" s="22" t="s">
        <v>77</v>
      </c>
    </row>
    <row r="5" spans="1:6" ht="20.100000000000001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6" s="66" customFormat="1" ht="23.45" customHeight="1">
      <c r="A6" s="68"/>
      <c r="B6" s="50"/>
      <c r="C6" s="77"/>
      <c r="D6" s="77"/>
      <c r="E6" s="69"/>
    </row>
    <row r="7" spans="1:6" ht="20.100000000000001" customHeight="1">
      <c r="A7" s="110" t="s">
        <v>225</v>
      </c>
      <c r="B7" s="109"/>
      <c r="C7" s="109"/>
      <c r="D7" s="109"/>
      <c r="E7" s="109"/>
      <c r="F7" s="12"/>
    </row>
    <row r="8" spans="1:6" ht="20.100000000000001" customHeight="1">
      <c r="A8" s="12"/>
      <c r="B8" s="12"/>
      <c r="C8" s="12"/>
      <c r="D8" s="12"/>
      <c r="F8" s="12"/>
    </row>
    <row r="9" spans="1:6" ht="20.100000000000001" customHeight="1">
      <c r="A9" s="12"/>
      <c r="B9" s="12"/>
      <c r="C9" s="12"/>
      <c r="D9" s="12"/>
      <c r="E9" s="12"/>
      <c r="F9" s="12"/>
    </row>
    <row r="10" spans="1:6" ht="20.100000000000001" customHeight="1">
      <c r="A10" s="12"/>
      <c r="B10" s="12"/>
      <c r="C10" s="12"/>
      <c r="D10" s="12"/>
      <c r="E10" s="12"/>
      <c r="F10" s="12"/>
    </row>
    <row r="11" spans="1:6" ht="20.100000000000001" customHeight="1">
      <c r="A11" s="12"/>
      <c r="B11" s="12"/>
      <c r="C11" s="12"/>
      <c r="D11" s="12"/>
    </row>
    <row r="12" spans="1:6" ht="20.100000000000001" customHeight="1">
      <c r="B12" s="12"/>
      <c r="C12" s="12"/>
    </row>
    <row r="13" spans="1:6" ht="20.100000000000001" customHeight="1">
      <c r="B13" s="12"/>
      <c r="C13" s="12"/>
    </row>
    <row r="14" spans="1:6" ht="20.100000000000001" customHeight="1">
      <c r="B14" s="12"/>
      <c r="C14" s="12"/>
    </row>
    <row r="15" spans="1:6" ht="20.100000000000001" customHeight="1">
      <c r="B15" s="12"/>
      <c r="C15" s="12"/>
      <c r="D15" s="12"/>
    </row>
    <row r="16" spans="1:6" ht="20.100000000000001" customHeight="1">
      <c r="A16" s="7"/>
      <c r="B16" s="11"/>
      <c r="C16" s="7"/>
      <c r="D16" s="7"/>
    </row>
    <row r="17" spans="1:4" ht="20.100000000000001" customHeight="1">
      <c r="B17" s="12"/>
      <c r="D17" s="12"/>
    </row>
    <row r="18" spans="1:4" ht="20.100000000000001" customHeight="1">
      <c r="B18" s="12"/>
    </row>
    <row r="19" spans="1:4" ht="20.100000000000001" customHeight="1">
      <c r="A19" s="7"/>
      <c r="B19" s="11"/>
      <c r="C19" s="7"/>
      <c r="D19" s="7"/>
    </row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>
      <c r="A24" s="7"/>
      <c r="B24" s="7"/>
      <c r="C24" s="7"/>
      <c r="D24" s="7"/>
    </row>
  </sheetData>
  <sheetProtection formatCells="0" formatColumns="0" formatRows="0"/>
  <mergeCells count="5">
    <mergeCell ref="B3:B4"/>
    <mergeCell ref="A3:A4"/>
    <mergeCell ref="A1:E1"/>
    <mergeCell ref="C3:E3"/>
    <mergeCell ref="A7:E7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showZeros="0" tabSelected="1" workbookViewId="0">
      <selection activeCell="J13" sqref="J13"/>
    </sheetView>
  </sheetViews>
  <sheetFormatPr defaultColWidth="9.1640625" defaultRowHeight="12.75" customHeight="1"/>
  <cols>
    <col min="1" max="10" width="15.6640625" customWidth="1"/>
    <col min="11" max="11" width="36.33203125" customWidth="1"/>
  </cols>
  <sheetData>
    <row r="1" spans="1:11" ht="42.75" customHeight="1">
      <c r="A1" s="95" t="s">
        <v>35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20.100000000000001" customHeight="1">
      <c r="A2" s="56" t="s">
        <v>136</v>
      </c>
      <c r="B2" s="12"/>
      <c r="F2" s="39"/>
      <c r="G2" s="7"/>
      <c r="H2" s="10"/>
      <c r="I2" s="8"/>
      <c r="K2" s="9" t="s">
        <v>66</v>
      </c>
    </row>
    <row r="3" spans="1:11" ht="12" customHeight="1">
      <c r="A3" s="97" t="s">
        <v>75</v>
      </c>
      <c r="B3" s="97"/>
      <c r="C3" s="97"/>
      <c r="D3" s="97"/>
      <c r="E3" s="97"/>
      <c r="F3" s="97" t="s">
        <v>97</v>
      </c>
      <c r="G3" s="97"/>
      <c r="H3" s="97"/>
      <c r="I3" s="97"/>
      <c r="J3" s="97"/>
      <c r="K3" s="97" t="s">
        <v>94</v>
      </c>
    </row>
    <row r="4" spans="1:11" ht="12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ht="25.5" customHeight="1">
      <c r="A5" s="45" t="s">
        <v>28</v>
      </c>
      <c r="B5" s="46" t="s">
        <v>64</v>
      </c>
      <c r="C5" s="46" t="s">
        <v>24</v>
      </c>
      <c r="D5" s="43" t="s">
        <v>105</v>
      </c>
      <c r="E5" s="47" t="s">
        <v>126</v>
      </c>
      <c r="F5" s="45" t="s">
        <v>28</v>
      </c>
      <c r="G5" s="46" t="s">
        <v>64</v>
      </c>
      <c r="H5" s="46" t="s">
        <v>24</v>
      </c>
      <c r="I5" s="43" t="s">
        <v>105</v>
      </c>
      <c r="J5" s="47" t="s">
        <v>126</v>
      </c>
      <c r="K5" s="97"/>
    </row>
    <row r="6" spans="1:11" ht="17.25" customHeight="1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  <c r="K6" s="97"/>
    </row>
    <row r="7" spans="1:11" s="66" customFormat="1" ht="23.1" customHeight="1">
      <c r="A7" s="69">
        <v>2.9</v>
      </c>
      <c r="B7" s="69">
        <v>2.9</v>
      </c>
      <c r="C7" s="69">
        <v>0</v>
      </c>
      <c r="D7" s="69">
        <v>0</v>
      </c>
      <c r="E7" s="69">
        <v>0</v>
      </c>
      <c r="F7" s="77">
        <v>2.9</v>
      </c>
      <c r="G7" s="77">
        <v>2.9</v>
      </c>
      <c r="H7" s="77">
        <v>0</v>
      </c>
      <c r="I7" s="77">
        <v>0</v>
      </c>
      <c r="J7" s="69">
        <v>0</v>
      </c>
      <c r="K7" s="85" t="s">
        <v>218</v>
      </c>
    </row>
    <row r="8" spans="1:11" ht="23.1" customHeight="1">
      <c r="A8" s="12"/>
      <c r="B8" s="12"/>
      <c r="C8" s="12"/>
      <c r="D8" s="12"/>
      <c r="E8" s="12"/>
      <c r="F8" s="12"/>
      <c r="G8" s="23"/>
      <c r="H8" s="11"/>
      <c r="I8" s="11"/>
      <c r="J8" s="12"/>
      <c r="K8" s="12"/>
    </row>
    <row r="9" spans="1:11" ht="23.1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23.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3.1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23.1" customHeight="1">
      <c r="B13" s="12"/>
      <c r="C13" s="12"/>
      <c r="D13" s="12"/>
      <c r="E13" s="12"/>
      <c r="G13" s="12"/>
      <c r="H13" s="12"/>
      <c r="I13" s="12"/>
      <c r="K13" s="12"/>
    </row>
    <row r="14" spans="1:11" ht="23.1" customHeight="1">
      <c r="C14" s="12"/>
      <c r="D14" s="12"/>
      <c r="E14" s="12"/>
      <c r="F14" s="12"/>
      <c r="G14" s="12"/>
      <c r="H14" s="12"/>
      <c r="I14" s="12"/>
      <c r="J14" s="12"/>
    </row>
    <row r="15" spans="1:11" ht="23.1" customHeight="1">
      <c r="C15" s="12"/>
      <c r="D15" s="12"/>
      <c r="E15" s="12"/>
      <c r="G15" s="12"/>
      <c r="H15" s="12"/>
      <c r="I15" s="12"/>
    </row>
    <row r="16" spans="1:11" ht="23.1" customHeight="1">
      <c r="D16" s="12"/>
      <c r="E16" s="12"/>
      <c r="F16" s="12"/>
      <c r="G16" s="12"/>
      <c r="H16" s="12"/>
      <c r="I16" s="12"/>
      <c r="J16" s="12"/>
      <c r="K16" s="12"/>
    </row>
    <row r="17" spans="4:11" ht="23.1" customHeight="1">
      <c r="E17" s="12"/>
      <c r="F17" s="11"/>
      <c r="G17" s="11"/>
      <c r="H17" s="11"/>
      <c r="I17" s="11"/>
    </row>
    <row r="18" spans="4:11" ht="23.1" customHeight="1">
      <c r="D18" s="12"/>
      <c r="E18" s="12"/>
      <c r="F18" s="12"/>
      <c r="G18" s="12"/>
      <c r="H18" s="12"/>
      <c r="I18" s="12"/>
    </row>
    <row r="19" spans="4:11" ht="23.1" customHeight="1">
      <c r="F19" s="12"/>
      <c r="G19" s="12"/>
      <c r="I19" s="12"/>
    </row>
    <row r="20" spans="4:11" ht="23.1" customHeight="1">
      <c r="E20" s="12"/>
      <c r="F20" s="11"/>
      <c r="G20" s="11"/>
      <c r="H20" s="7"/>
      <c r="I20" s="7"/>
    </row>
    <row r="21" spans="4:11" ht="23.1" customHeight="1">
      <c r="G21" s="12"/>
    </row>
    <row r="22" spans="4:11" ht="23.1" customHeight="1">
      <c r="F22" s="12"/>
    </row>
    <row r="23" spans="4:11" ht="23.1" customHeight="1">
      <c r="H23" s="12"/>
    </row>
    <row r="24" spans="4:11" ht="23.1" customHeight="1"/>
    <row r="25" spans="4:11" ht="23.1" customHeight="1">
      <c r="F25" s="7"/>
      <c r="G25" s="11"/>
      <c r="H25" s="11"/>
      <c r="I25" s="7"/>
    </row>
    <row r="26" spans="4:11" ht="23.1" customHeight="1"/>
    <row r="27" spans="4:11" ht="23.1" customHeight="1"/>
    <row r="28" spans="4:11" ht="23.1" customHeight="1"/>
    <row r="29" spans="4:11" ht="23.1" customHeight="1">
      <c r="K29" s="12"/>
    </row>
  </sheetData>
  <sheetProtection formatCells="0" formatColumns="0" formatRows="0"/>
  <mergeCells count="4">
    <mergeCell ref="A3:E4"/>
    <mergeCell ref="F3:J4"/>
    <mergeCell ref="K3:K6"/>
    <mergeCell ref="A1:K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82" fitToHeight="99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showGridLines="0" showZeros="0" workbookViewId="0">
      <selection sqref="A1:Q1"/>
    </sheetView>
  </sheetViews>
  <sheetFormatPr defaultColWidth="9.1640625" defaultRowHeight="11.25"/>
  <cols>
    <col min="1" max="1" width="25.1640625" customWidth="1"/>
    <col min="2" max="2" width="26" customWidth="1"/>
    <col min="3" max="3" width="11.5" customWidth="1"/>
    <col min="4" max="4" width="18.33203125" customWidth="1"/>
    <col min="5" max="5" width="9.1640625" customWidth="1"/>
    <col min="6" max="7" width="12.5" customWidth="1"/>
    <col min="8" max="9" width="7.83203125" customWidth="1"/>
    <col min="10" max="14" width="12.5" customWidth="1"/>
    <col min="15" max="15" width="8.6640625" customWidth="1"/>
    <col min="16" max="17" width="11.6640625" customWidth="1"/>
  </cols>
  <sheetData>
    <row r="1" spans="1:18" ht="42.75" customHeight="1">
      <c r="A1" s="95" t="s">
        <v>30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8" ht="25.5" customHeight="1">
      <c r="Q2" s="33" t="s">
        <v>66</v>
      </c>
    </row>
    <row r="3" spans="1:18" ht="28.5" customHeight="1">
      <c r="A3" s="104" t="s">
        <v>99</v>
      </c>
      <c r="B3" s="104" t="s">
        <v>42</v>
      </c>
      <c r="C3" s="104" t="s">
        <v>131</v>
      </c>
      <c r="D3" s="104" t="s">
        <v>4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8" ht="28.5" customHeight="1">
      <c r="A4" s="104"/>
      <c r="B4" s="104"/>
      <c r="C4" s="104"/>
      <c r="D4" s="104" t="s">
        <v>102</v>
      </c>
      <c r="E4" s="104" t="s">
        <v>79</v>
      </c>
      <c r="F4" s="104"/>
      <c r="G4" s="104"/>
      <c r="H4" s="104" t="s">
        <v>44</v>
      </c>
      <c r="I4" s="104" t="s">
        <v>111</v>
      </c>
      <c r="J4" s="104" t="s">
        <v>82</v>
      </c>
      <c r="K4" s="104"/>
      <c r="L4" s="104"/>
      <c r="M4" s="104"/>
      <c r="N4" s="104"/>
      <c r="O4" s="104"/>
      <c r="P4" s="104"/>
      <c r="Q4" s="104"/>
    </row>
    <row r="5" spans="1:18" ht="26.25" customHeight="1">
      <c r="A5" s="104"/>
      <c r="B5" s="104"/>
      <c r="C5" s="104"/>
      <c r="D5" s="104"/>
      <c r="E5" s="104"/>
      <c r="F5" s="104"/>
      <c r="G5" s="104"/>
      <c r="H5" s="104"/>
      <c r="I5" s="104"/>
      <c r="J5" s="104" t="s">
        <v>48</v>
      </c>
      <c r="K5" s="104" t="s">
        <v>11</v>
      </c>
      <c r="L5" s="104" t="s">
        <v>29</v>
      </c>
      <c r="M5" s="104" t="s">
        <v>47</v>
      </c>
      <c r="N5" s="104"/>
      <c r="O5" s="104"/>
      <c r="P5" s="104"/>
      <c r="Q5" s="104"/>
    </row>
    <row r="6" spans="1:18" ht="68.25" customHeight="1">
      <c r="A6" s="104"/>
      <c r="B6" s="104"/>
      <c r="C6" s="104"/>
      <c r="D6" s="104"/>
      <c r="E6" s="35" t="s">
        <v>72</v>
      </c>
      <c r="F6" s="35" t="s">
        <v>95</v>
      </c>
      <c r="G6" s="35" t="s">
        <v>129</v>
      </c>
      <c r="H6" s="104"/>
      <c r="I6" s="104"/>
      <c r="J6" s="104"/>
      <c r="K6" s="104"/>
      <c r="L6" s="104"/>
      <c r="M6" s="35" t="s">
        <v>72</v>
      </c>
      <c r="N6" s="35" t="s">
        <v>39</v>
      </c>
      <c r="O6" s="35" t="s">
        <v>91</v>
      </c>
      <c r="P6" s="35" t="s">
        <v>45</v>
      </c>
      <c r="Q6" s="35" t="s">
        <v>83</v>
      </c>
    </row>
    <row r="7" spans="1:18" ht="20.25" customHeight="1">
      <c r="A7" s="48" t="s">
        <v>85</v>
      </c>
      <c r="B7" s="49" t="s">
        <v>85</v>
      </c>
      <c r="C7" s="49">
        <v>1</v>
      </c>
      <c r="D7" s="49">
        <v>2</v>
      </c>
      <c r="E7" s="49">
        <v>3</v>
      </c>
      <c r="F7" s="49">
        <v>4</v>
      </c>
      <c r="G7" s="49">
        <v>5</v>
      </c>
      <c r="H7" s="49">
        <v>6</v>
      </c>
      <c r="I7" s="49">
        <v>7</v>
      </c>
      <c r="J7" s="49">
        <v>8</v>
      </c>
      <c r="K7" s="48">
        <v>9</v>
      </c>
      <c r="L7" s="48">
        <v>10</v>
      </c>
      <c r="M7" s="48">
        <v>11</v>
      </c>
      <c r="N7" s="48">
        <v>12</v>
      </c>
      <c r="O7" s="48">
        <v>13</v>
      </c>
      <c r="P7" s="48">
        <v>14</v>
      </c>
      <c r="Q7" s="36">
        <v>15</v>
      </c>
    </row>
    <row r="8" spans="1:18" s="66" customFormat="1" ht="23.45" customHeight="1">
      <c r="A8" s="68"/>
      <c r="B8" s="68"/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</row>
    <row r="9" spans="1:18" ht="12.75" customHeight="1">
      <c r="A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8" ht="12.75" customHeight="1">
      <c r="A10" s="12"/>
      <c r="B10" s="12"/>
      <c r="E10" s="12"/>
      <c r="F10" s="12"/>
      <c r="G10" s="12"/>
      <c r="H10" s="12"/>
      <c r="I10" s="12"/>
      <c r="J10" s="12"/>
      <c r="K10" s="12"/>
      <c r="L10" s="12"/>
      <c r="N10" s="12"/>
      <c r="O10" s="12"/>
      <c r="P10" s="12"/>
      <c r="Q10" s="12"/>
    </row>
    <row r="11" spans="1:18" ht="12.75" customHeight="1">
      <c r="B11" s="12"/>
      <c r="E11" s="12"/>
      <c r="F11" s="12"/>
      <c r="G11" s="12"/>
      <c r="H11" s="12"/>
      <c r="I11" s="12"/>
      <c r="J11" s="12"/>
      <c r="K11" s="12"/>
      <c r="L11" s="12"/>
      <c r="N11" s="12"/>
      <c r="O11" s="12"/>
      <c r="P11" s="12"/>
      <c r="Q11" s="12"/>
    </row>
    <row r="12" spans="1:18" ht="12.75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8" ht="12.75" customHeight="1">
      <c r="D13" s="12"/>
      <c r="E13" s="12"/>
      <c r="F13" s="12"/>
      <c r="G13" s="12"/>
      <c r="I13" s="12"/>
      <c r="J13" s="12"/>
      <c r="L13" s="12"/>
      <c r="M13" s="12"/>
      <c r="N13" s="12"/>
      <c r="P13" s="12"/>
      <c r="Q13" s="12"/>
    </row>
    <row r="14" spans="1:18" ht="12.7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R14" s="12"/>
    </row>
    <row r="15" spans="1:18" ht="12.75" customHeight="1">
      <c r="D15" s="12"/>
      <c r="E15" s="12"/>
      <c r="F15" s="12"/>
      <c r="H15" s="12"/>
      <c r="I15" s="12"/>
      <c r="J15" s="12"/>
      <c r="K15" s="12"/>
      <c r="L15" s="12"/>
      <c r="M15" s="12"/>
      <c r="N15" s="12"/>
      <c r="O15" s="12"/>
      <c r="R15" s="12"/>
    </row>
    <row r="16" spans="1:18" ht="12.7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4:20" ht="12.75" customHeight="1">
      <c r="D17" s="12"/>
      <c r="K17" s="12"/>
      <c r="L17" s="12"/>
      <c r="M17" s="12"/>
      <c r="R17" s="12"/>
      <c r="S17" s="12"/>
      <c r="T17" s="12"/>
    </row>
    <row r="18" spans="4:20" ht="12.75" customHeight="1">
      <c r="I18" s="12"/>
      <c r="J18" s="12"/>
      <c r="K18" s="12"/>
      <c r="S18" s="12"/>
      <c r="T18" s="12"/>
    </row>
    <row r="19" spans="4:20" ht="12.75" customHeight="1"/>
    <row r="20" spans="4:20" ht="12.75" customHeight="1"/>
    <row r="21" spans="4:20" ht="12.75" customHeight="1"/>
    <row r="22" spans="4:20" ht="12.75" customHeight="1">
      <c r="D22" s="12"/>
    </row>
    <row r="23" spans="4:20" ht="12.75" customHeight="1"/>
    <row r="24" spans="4:20" ht="12.75" customHeight="1"/>
    <row r="25" spans="4:20" ht="12.75" customHeight="1"/>
    <row r="26" spans="4:20" ht="12.75" customHeight="1"/>
    <row r="27" spans="4:20" ht="12.75" customHeight="1"/>
    <row r="28" spans="4:20" ht="12.75" customHeight="1"/>
    <row r="29" spans="4:20" ht="12.75" customHeight="1">
      <c r="I29" s="12"/>
    </row>
  </sheetData>
  <sheetProtection formatCells="0" formatColumns="0" formatRows="0"/>
  <mergeCells count="14">
    <mergeCell ref="A1:Q1"/>
    <mergeCell ref="H4:H6"/>
    <mergeCell ref="I4:I6"/>
    <mergeCell ref="E4:G5"/>
    <mergeCell ref="J5:J6"/>
    <mergeCell ref="K5:K6"/>
    <mergeCell ref="L5:L6"/>
    <mergeCell ref="A3:A6"/>
    <mergeCell ref="B3:B6"/>
    <mergeCell ref="C3:C6"/>
    <mergeCell ref="D4:D6"/>
    <mergeCell ref="M5:Q5"/>
    <mergeCell ref="J4:Q4"/>
    <mergeCell ref="D3:Q3"/>
  </mergeCells>
  <phoneticPr fontId="0" type="noConversion"/>
  <printOptions horizontalCentered="1"/>
  <pageMargins left="0.39370078740157477" right="0.39370078740157477" top="1.1811023622047243" bottom="0.39370078740157477" header="0.49999999249075339" footer="0.49999999249075339"/>
  <pageSetup paperSize="9" scale="76" fitToHeight="99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16"/>
  <sheetViews>
    <sheetView showGridLines="0" showZeros="0" topLeftCell="A8" workbookViewId="0">
      <selection activeCell="P16" sqref="P16"/>
    </sheetView>
  </sheetViews>
  <sheetFormatPr defaultColWidth="9.1640625" defaultRowHeight="12.75" customHeight="1"/>
  <cols>
    <col min="12" max="12" width="20.1640625" customWidth="1"/>
  </cols>
  <sheetData>
    <row r="3" spans="2:12" ht="55.5" customHeight="1">
      <c r="B3" s="90" t="s">
        <v>20</v>
      </c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2:12" ht="6.75" customHeight="1"/>
    <row r="5" spans="2:12" ht="12.75" hidden="1" customHeight="1"/>
    <row r="6" spans="2:12" ht="201" customHeight="1">
      <c r="B6" s="91" t="s">
        <v>224</v>
      </c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2:12" ht="3" hidden="1" customHeight="1"/>
    <row r="8" spans="2:12" ht="54" customHeight="1">
      <c r="B8" s="87" t="s">
        <v>219</v>
      </c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2:12" ht="12.75" hidden="1" customHeight="1"/>
    <row r="10" spans="2:12" ht="261" customHeight="1">
      <c r="B10" s="87" t="s">
        <v>220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2:12" ht="41.25" hidden="1" customHeight="1"/>
    <row r="12" spans="2:12" ht="113.25" customHeight="1">
      <c r="B12" s="87" t="s">
        <v>221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spans="2:12" ht="12.75" hidden="1" customHeight="1"/>
    <row r="14" spans="2:12" ht="41.25" customHeight="1">
      <c r="B14" s="89" t="s">
        <v>222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</row>
    <row r="15" spans="2:12" ht="12.75" hidden="1" customHeight="1"/>
    <row r="16" spans="2:12" ht="222.75" customHeight="1">
      <c r="B16" s="87" t="s">
        <v>223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</row>
  </sheetData>
  <sheetProtection formatCells="0" formatColumns="0" formatRows="0"/>
  <mergeCells count="7">
    <mergeCell ref="B12:L12"/>
    <mergeCell ref="B14:L14"/>
    <mergeCell ref="B16:L16"/>
    <mergeCell ref="B3:L3"/>
    <mergeCell ref="B6:L6"/>
    <mergeCell ref="B8:L8"/>
    <mergeCell ref="B10:L10"/>
  </mergeCells>
  <phoneticPr fontId="0" type="noConversion"/>
  <printOptions horizontalCentered="1"/>
  <pageMargins left="0.78740157480314954" right="0.78740157480314954" top="0.39370078740157477" bottom="0.78740157480314954" header="0.49999999249075339" footer="0.49999999249075339"/>
  <pageSetup paperSize="9" scale="95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showGridLines="0" showZeros="0" workbookViewId="0">
      <selection sqref="A1:D1"/>
    </sheetView>
  </sheetViews>
  <sheetFormatPr defaultColWidth="9.1640625" defaultRowHeight="11.25"/>
  <cols>
    <col min="1" max="1" width="44.33203125" customWidth="1"/>
    <col min="2" max="2" width="30.83203125" customWidth="1"/>
    <col min="3" max="3" width="44.33203125" customWidth="1"/>
    <col min="4" max="4" width="30.83203125" customWidth="1"/>
    <col min="5" max="254" width="6.83203125" customWidth="1"/>
  </cols>
  <sheetData>
    <row r="1" spans="1:254" s="6" customFormat="1" ht="42.75" customHeight="1">
      <c r="A1" s="95" t="s">
        <v>27</v>
      </c>
      <c r="B1" s="95"/>
      <c r="C1" s="95"/>
      <c r="D1" s="9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6" customFormat="1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6" customFormat="1" ht="22.7" customHeight="1">
      <c r="A3" s="39" t="s">
        <v>136</v>
      </c>
      <c r="B3" s="1"/>
      <c r="C3" s="1"/>
      <c r="D3" s="2" t="s">
        <v>119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6" customFormat="1" ht="22.7" customHeight="1">
      <c r="A4" s="92" t="s">
        <v>109</v>
      </c>
      <c r="B4" s="93"/>
      <c r="C4" s="94" t="s">
        <v>43</v>
      </c>
      <c r="D4" s="9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s="6" customFormat="1" ht="22.7" customHeight="1">
      <c r="A5" s="15" t="s">
        <v>2</v>
      </c>
      <c r="B5" s="28" t="s">
        <v>60</v>
      </c>
      <c r="C5" s="15" t="s">
        <v>2</v>
      </c>
      <c r="D5" s="20" t="s">
        <v>60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80" customFormat="1" ht="22.7" customHeight="1">
      <c r="A6" s="82" t="s">
        <v>18</v>
      </c>
      <c r="B6" s="77">
        <v>45.15</v>
      </c>
      <c r="C6" s="78" t="s">
        <v>16</v>
      </c>
      <c r="D6" s="77">
        <v>0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80" customFormat="1" ht="22.7" customHeight="1">
      <c r="A7" s="76" t="s">
        <v>81</v>
      </c>
      <c r="B7" s="77">
        <v>45.15</v>
      </c>
      <c r="C7" s="78" t="s">
        <v>21</v>
      </c>
      <c r="D7" s="77">
        <v>0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80" customFormat="1" ht="22.7" customHeight="1">
      <c r="A8" s="76" t="s">
        <v>68</v>
      </c>
      <c r="B8" s="77">
        <v>0</v>
      </c>
      <c r="C8" s="78" t="s">
        <v>110</v>
      </c>
      <c r="D8" s="77">
        <v>0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80" customFormat="1" ht="22.7" customHeight="1">
      <c r="A9" s="76" t="s">
        <v>93</v>
      </c>
      <c r="B9" s="77">
        <v>0</v>
      </c>
      <c r="C9" s="78" t="s">
        <v>62</v>
      </c>
      <c r="D9" s="77">
        <v>0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80" customFormat="1" ht="22.7" customHeight="1">
      <c r="A10" s="76" t="s">
        <v>59</v>
      </c>
      <c r="B10" s="77">
        <v>0</v>
      </c>
      <c r="C10" s="78" t="s">
        <v>96</v>
      </c>
      <c r="D10" s="77">
        <v>0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80" customFormat="1" ht="22.7" customHeight="1">
      <c r="A11" s="76" t="s">
        <v>116</v>
      </c>
      <c r="B11" s="77">
        <v>0</v>
      </c>
      <c r="C11" s="78" t="s">
        <v>19</v>
      </c>
      <c r="D11" s="77">
        <v>0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80" customFormat="1" ht="22.7" customHeight="1">
      <c r="A12" s="76" t="s">
        <v>13</v>
      </c>
      <c r="B12" s="77">
        <v>0</v>
      </c>
      <c r="C12" s="78" t="s">
        <v>123</v>
      </c>
      <c r="D12" s="77">
        <v>0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80" customFormat="1" ht="22.7" customHeight="1">
      <c r="A13" s="62" t="s">
        <v>5</v>
      </c>
      <c r="B13" s="77">
        <v>0</v>
      </c>
      <c r="C13" s="78" t="s">
        <v>73</v>
      </c>
      <c r="D13" s="77">
        <v>0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80" customFormat="1" ht="22.7" customHeight="1">
      <c r="A14" s="76"/>
      <c r="B14" s="61"/>
      <c r="C14" s="78" t="s">
        <v>32</v>
      </c>
      <c r="D14" s="77">
        <v>0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80" customFormat="1" ht="22.7" customHeight="1">
      <c r="A15" s="76"/>
      <c r="B15" s="77"/>
      <c r="C15" s="78" t="s">
        <v>63</v>
      </c>
      <c r="D15" s="77">
        <v>2.13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80" customFormat="1" ht="22.7" customHeight="1">
      <c r="A16" s="76"/>
      <c r="B16" s="77"/>
      <c r="C16" s="78" t="s">
        <v>58</v>
      </c>
      <c r="D16" s="77">
        <v>3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80" customFormat="1" ht="22.7" customHeight="1">
      <c r="A17" s="76"/>
      <c r="B17" s="77"/>
      <c r="C17" s="78" t="s">
        <v>124</v>
      </c>
      <c r="D17" s="77">
        <v>0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80" customFormat="1" ht="22.7" customHeight="1">
      <c r="A18" s="76"/>
      <c r="B18" s="77"/>
      <c r="C18" s="78" t="s">
        <v>104</v>
      </c>
      <c r="D18" s="77">
        <v>37.409999999999997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80" customFormat="1" ht="22.7" customHeight="1">
      <c r="A19" s="76"/>
      <c r="B19" s="77"/>
      <c r="C19" s="78" t="s">
        <v>41</v>
      </c>
      <c r="D19" s="77">
        <v>0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80" customFormat="1" ht="22.7" customHeight="1">
      <c r="A20" s="76"/>
      <c r="B20" s="77"/>
      <c r="C20" s="78" t="s">
        <v>56</v>
      </c>
      <c r="D20" s="77">
        <v>0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80" customFormat="1" ht="22.7" customHeight="1">
      <c r="A21" s="76"/>
      <c r="B21" s="77"/>
      <c r="C21" s="81" t="s">
        <v>46</v>
      </c>
      <c r="D21" s="77">
        <v>0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80" customFormat="1" ht="22.7" customHeight="1">
      <c r="A22" s="76"/>
      <c r="B22" s="77"/>
      <c r="C22" s="81" t="s">
        <v>121</v>
      </c>
      <c r="D22" s="77">
        <v>0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80" customFormat="1" ht="22.7" customHeight="1">
      <c r="A23" s="76"/>
      <c r="B23" s="77"/>
      <c r="C23" s="81" t="s">
        <v>108</v>
      </c>
      <c r="D23" s="77">
        <v>0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80" customFormat="1" ht="22.7" customHeight="1">
      <c r="A24" s="76"/>
      <c r="B24" s="77"/>
      <c r="C24" s="81" t="s">
        <v>86</v>
      </c>
      <c r="D24" s="77">
        <v>0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80" customFormat="1" ht="22.7" customHeight="1">
      <c r="A25" s="76"/>
      <c r="B25" s="77"/>
      <c r="C25" s="81" t="s">
        <v>106</v>
      </c>
      <c r="D25" s="77">
        <v>2.61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80" customFormat="1" ht="22.7" customHeight="1">
      <c r="A26" s="81"/>
      <c r="B26" s="61"/>
      <c r="C26" s="81" t="s">
        <v>49</v>
      </c>
      <c r="D26" s="84">
        <v>0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80" customFormat="1" ht="23.1" customHeight="1">
      <c r="A27" s="81"/>
      <c r="B27" s="61"/>
      <c r="C27" s="83" t="s">
        <v>98</v>
      </c>
      <c r="D27" s="77">
        <v>0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80" customFormat="1" ht="23.1" customHeight="1">
      <c r="A28" s="81"/>
      <c r="B28" s="61"/>
      <c r="C28" s="81" t="s">
        <v>101</v>
      </c>
      <c r="D28" s="63">
        <v>0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80" customFormat="1" ht="22.7" customHeight="1">
      <c r="A29" s="64"/>
      <c r="B29" s="61"/>
      <c r="C29" s="83" t="s">
        <v>112</v>
      </c>
      <c r="D29" s="84">
        <v>0</v>
      </c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80" customFormat="1" ht="22.7" customHeight="1">
      <c r="A30" s="76"/>
      <c r="B30" s="77"/>
      <c r="C30" s="83" t="s">
        <v>36</v>
      </c>
      <c r="D30" s="84">
        <v>0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80" customFormat="1" ht="22.7" customHeight="1">
      <c r="A31" s="76"/>
      <c r="B31" s="77"/>
      <c r="C31" s="83" t="s">
        <v>120</v>
      </c>
      <c r="D31" s="84">
        <v>0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80" customFormat="1" ht="22.7" customHeight="1">
      <c r="A32" s="76"/>
      <c r="B32" s="77"/>
      <c r="C32" s="83" t="s">
        <v>100</v>
      </c>
      <c r="D32" s="84">
        <v>0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80" customFormat="1" ht="22.7" customHeight="1">
      <c r="A33" s="76"/>
      <c r="B33" s="77"/>
      <c r="C33" s="83" t="s">
        <v>74</v>
      </c>
      <c r="D33" s="77">
        <v>0</v>
      </c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s="6" customFormat="1" ht="22.7" customHeight="1">
      <c r="A34" s="21" t="s">
        <v>26</v>
      </c>
      <c r="B34" s="32">
        <f>SUM(B6+B9+B10+B11+B12+B13)</f>
        <v>45.15</v>
      </c>
      <c r="C34" s="21" t="s">
        <v>22</v>
      </c>
      <c r="D34" s="31">
        <f>SUM(D6+D7+D8+D9+D10+D11+D12+D13+D14+D15+D16+D17+D18+D19+D20+D21+D22+D23+D24+D25+D26+D27+D28+D29+D30+D31+D32+D33)</f>
        <v>45.15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s="80" customFormat="1" ht="21.95" customHeight="1">
      <c r="A35" s="65" t="s">
        <v>107</v>
      </c>
      <c r="B35" s="77">
        <v>0</v>
      </c>
      <c r="C35" s="78" t="s">
        <v>128</v>
      </c>
      <c r="D35" s="61">
        <f>B36-D34</f>
        <v>0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  <c r="IR35" s="79"/>
      <c r="IS35" s="79"/>
      <c r="IT35" s="79"/>
    </row>
    <row r="36" spans="1:254" s="6" customFormat="1" ht="21.95" customHeight="1">
      <c r="A36" s="19" t="s">
        <v>134</v>
      </c>
      <c r="B36" s="29">
        <f>SUM(B34+B35)</f>
        <v>45.15</v>
      </c>
      <c r="C36" s="15" t="s">
        <v>23</v>
      </c>
      <c r="D36" s="31">
        <f>SUM(D34+D35)</f>
        <v>45.15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s="6" customFormat="1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s="6" customFormat="1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s="6" customFormat="1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D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70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showGridLines="0" showZeros="0" workbookViewId="0">
      <selection sqref="A1:F1"/>
    </sheetView>
  </sheetViews>
  <sheetFormatPr defaultColWidth="9.1640625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203125" customWidth="1"/>
  </cols>
  <sheetData>
    <row r="1" spans="1:254" ht="42.75" customHeight="1">
      <c r="A1" s="95" t="s">
        <v>89</v>
      </c>
      <c r="B1" s="95"/>
      <c r="C1" s="95"/>
      <c r="D1" s="95"/>
      <c r="E1" s="95"/>
      <c r="F1" s="9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22.7" customHeight="1">
      <c r="A3" s="39" t="s">
        <v>136</v>
      </c>
      <c r="B3" s="1"/>
      <c r="C3" s="1"/>
      <c r="E3" s="1"/>
      <c r="F3" s="2" t="s">
        <v>119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22.7" customHeight="1">
      <c r="A4" s="92" t="s">
        <v>109</v>
      </c>
      <c r="B4" s="92"/>
      <c r="C4" s="94" t="s">
        <v>43</v>
      </c>
      <c r="D4" s="94"/>
      <c r="E4" s="18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22.7" customHeight="1">
      <c r="A5" s="15" t="s">
        <v>2</v>
      </c>
      <c r="B5" s="15" t="s">
        <v>60</v>
      </c>
      <c r="C5" s="15" t="s">
        <v>2</v>
      </c>
      <c r="D5" s="40" t="s">
        <v>70</v>
      </c>
      <c r="E5" s="40" t="s">
        <v>14</v>
      </c>
      <c r="F5" s="40" t="s">
        <v>40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66" customFormat="1" ht="22.7" customHeight="1">
      <c r="A6" s="67" t="s">
        <v>125</v>
      </c>
      <c r="B6" s="77">
        <v>45.15</v>
      </c>
      <c r="C6" s="81" t="s">
        <v>16</v>
      </c>
      <c r="D6" s="77">
        <v>0</v>
      </c>
      <c r="E6" s="77">
        <v>0</v>
      </c>
      <c r="F6" s="77">
        <v>0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66" customFormat="1" ht="22.7" customHeight="1">
      <c r="A7" s="76" t="s">
        <v>54</v>
      </c>
      <c r="B7" s="77">
        <v>45.15</v>
      </c>
      <c r="C7" s="81" t="s">
        <v>21</v>
      </c>
      <c r="D7" s="77">
        <v>0</v>
      </c>
      <c r="E7" s="77">
        <v>0</v>
      </c>
      <c r="F7" s="77">
        <v>0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66" customFormat="1" ht="22.7" customHeight="1">
      <c r="A8" s="76" t="s">
        <v>130</v>
      </c>
      <c r="B8" s="77">
        <v>0</v>
      </c>
      <c r="C8" s="81" t="s">
        <v>110</v>
      </c>
      <c r="D8" s="77">
        <v>0</v>
      </c>
      <c r="E8" s="77">
        <v>0</v>
      </c>
      <c r="F8" s="77">
        <v>0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66" customFormat="1" ht="22.7" customHeight="1">
      <c r="A9" s="76"/>
      <c r="B9" s="77"/>
      <c r="C9" s="81" t="s">
        <v>62</v>
      </c>
      <c r="D9" s="77">
        <v>0</v>
      </c>
      <c r="E9" s="77">
        <v>0</v>
      </c>
      <c r="F9" s="77">
        <v>0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66" customFormat="1" ht="22.7" customHeight="1">
      <c r="A10" s="76" t="s">
        <v>57</v>
      </c>
      <c r="B10" s="77">
        <v>0</v>
      </c>
      <c r="C10" s="81" t="s">
        <v>96</v>
      </c>
      <c r="D10" s="77">
        <v>0</v>
      </c>
      <c r="E10" s="77">
        <v>0</v>
      </c>
      <c r="F10" s="77">
        <v>0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66" customFormat="1" ht="22.7" customHeight="1">
      <c r="A11" s="76" t="s">
        <v>54</v>
      </c>
      <c r="B11" s="77">
        <v>0</v>
      </c>
      <c r="C11" s="81" t="s">
        <v>19</v>
      </c>
      <c r="D11" s="77">
        <v>0</v>
      </c>
      <c r="E11" s="77">
        <v>0</v>
      </c>
      <c r="F11" s="77">
        <v>0</v>
      </c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66" customFormat="1" ht="22.7" customHeight="1">
      <c r="A12" s="76" t="s">
        <v>130</v>
      </c>
      <c r="B12" s="77">
        <v>0</v>
      </c>
      <c r="C12" s="81" t="s">
        <v>123</v>
      </c>
      <c r="D12" s="77">
        <v>0</v>
      </c>
      <c r="E12" s="77">
        <v>0</v>
      </c>
      <c r="F12" s="77">
        <v>0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66" customFormat="1" ht="22.7" customHeight="1">
      <c r="A13" s="62"/>
      <c r="B13" s="77"/>
      <c r="C13" s="81" t="s">
        <v>73</v>
      </c>
      <c r="D13" s="77">
        <v>0</v>
      </c>
      <c r="E13" s="77">
        <v>0</v>
      </c>
      <c r="F13" s="77">
        <v>0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66" customFormat="1" ht="22.7" customHeight="1">
      <c r="A14" s="76"/>
      <c r="B14" s="61"/>
      <c r="C14" s="81" t="s">
        <v>32</v>
      </c>
      <c r="D14" s="77">
        <v>0</v>
      </c>
      <c r="E14" s="77">
        <v>0</v>
      </c>
      <c r="F14" s="77">
        <v>0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66" customFormat="1" ht="22.7" customHeight="1">
      <c r="A15" s="76"/>
      <c r="B15" s="77"/>
      <c r="C15" s="81" t="s">
        <v>63</v>
      </c>
      <c r="D15" s="77">
        <v>2.13</v>
      </c>
      <c r="E15" s="77">
        <v>2.13</v>
      </c>
      <c r="F15" s="77">
        <v>0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66" customFormat="1" ht="22.7" customHeight="1">
      <c r="A16" s="76"/>
      <c r="B16" s="77"/>
      <c r="C16" s="81" t="s">
        <v>58</v>
      </c>
      <c r="D16" s="77">
        <v>3</v>
      </c>
      <c r="E16" s="77">
        <v>3</v>
      </c>
      <c r="F16" s="77">
        <v>0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66" customFormat="1" ht="22.7" customHeight="1">
      <c r="A17" s="76"/>
      <c r="B17" s="77"/>
      <c r="C17" s="81" t="s">
        <v>124</v>
      </c>
      <c r="D17" s="77">
        <v>0</v>
      </c>
      <c r="E17" s="77">
        <v>0</v>
      </c>
      <c r="F17" s="77">
        <v>0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66" customFormat="1" ht="22.7" customHeight="1">
      <c r="A18" s="76"/>
      <c r="B18" s="77"/>
      <c r="C18" s="81" t="s">
        <v>104</v>
      </c>
      <c r="D18" s="77">
        <v>37.409999999999997</v>
      </c>
      <c r="E18" s="77">
        <v>37.409999999999997</v>
      </c>
      <c r="F18" s="77">
        <v>0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66" customFormat="1" ht="22.7" customHeight="1">
      <c r="A19" s="76"/>
      <c r="B19" s="77"/>
      <c r="C19" s="81" t="s">
        <v>41</v>
      </c>
      <c r="D19" s="77">
        <v>0</v>
      </c>
      <c r="E19" s="77">
        <v>0</v>
      </c>
      <c r="F19" s="77">
        <v>0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66" customFormat="1" ht="22.7" customHeight="1">
      <c r="A20" s="76"/>
      <c r="B20" s="77"/>
      <c r="C20" s="81" t="s">
        <v>56</v>
      </c>
      <c r="D20" s="77">
        <v>0</v>
      </c>
      <c r="E20" s="77">
        <v>0</v>
      </c>
      <c r="F20" s="77">
        <v>0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66" customFormat="1" ht="22.7" customHeight="1">
      <c r="A21" s="76"/>
      <c r="B21" s="77"/>
      <c r="C21" s="81" t="s">
        <v>46</v>
      </c>
      <c r="D21" s="77">
        <v>0</v>
      </c>
      <c r="E21" s="77">
        <v>0</v>
      </c>
      <c r="F21" s="77">
        <v>0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66" customFormat="1" ht="22.7" customHeight="1">
      <c r="A22" s="76"/>
      <c r="B22" s="77"/>
      <c r="C22" s="81" t="s">
        <v>121</v>
      </c>
      <c r="D22" s="77">
        <v>0</v>
      </c>
      <c r="E22" s="77">
        <v>0</v>
      </c>
      <c r="F22" s="77">
        <v>0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66" customFormat="1" ht="22.7" customHeight="1">
      <c r="A23" s="76"/>
      <c r="B23" s="77"/>
      <c r="C23" s="81" t="s">
        <v>108</v>
      </c>
      <c r="D23" s="77">
        <v>0</v>
      </c>
      <c r="E23" s="77">
        <v>0</v>
      </c>
      <c r="F23" s="77">
        <v>0</v>
      </c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66" customFormat="1" ht="22.7" customHeight="1">
      <c r="A24" s="76"/>
      <c r="B24" s="77"/>
      <c r="C24" s="81" t="s">
        <v>86</v>
      </c>
      <c r="D24" s="77">
        <v>0</v>
      </c>
      <c r="E24" s="77">
        <v>0</v>
      </c>
      <c r="F24" s="77">
        <v>0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66" customFormat="1" ht="22.7" customHeight="1">
      <c r="A25" s="76"/>
      <c r="B25" s="77"/>
      <c r="C25" s="81" t="s">
        <v>106</v>
      </c>
      <c r="D25" s="77">
        <v>2.61</v>
      </c>
      <c r="E25" s="77">
        <v>2.61</v>
      </c>
      <c r="F25" s="77">
        <v>0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66" customFormat="1" ht="22.7" customHeight="1">
      <c r="A26" s="81"/>
      <c r="B26" s="61"/>
      <c r="C26" s="81" t="s">
        <v>49</v>
      </c>
      <c r="D26" s="77">
        <v>0</v>
      </c>
      <c r="E26" s="77">
        <v>0</v>
      </c>
      <c r="F26" s="77">
        <v>0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66" customFormat="1" ht="23.1" customHeight="1">
      <c r="A27" s="81"/>
      <c r="B27" s="61"/>
      <c r="C27" s="81" t="s">
        <v>98</v>
      </c>
      <c r="D27" s="77">
        <v>0</v>
      </c>
      <c r="E27" s="77">
        <v>0</v>
      </c>
      <c r="F27" s="77">
        <v>0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66" customFormat="1" ht="23.1" customHeight="1">
      <c r="A28" s="81"/>
      <c r="B28" s="61"/>
      <c r="C28" s="81" t="s">
        <v>101</v>
      </c>
      <c r="D28" s="77">
        <v>0</v>
      </c>
      <c r="E28" s="77">
        <v>0</v>
      </c>
      <c r="F28" s="77"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66" customFormat="1" ht="22.7" customHeight="1">
      <c r="A29" s="64"/>
      <c r="B29" s="61"/>
      <c r="C29" s="81" t="s">
        <v>112</v>
      </c>
      <c r="D29" s="77">
        <v>0</v>
      </c>
      <c r="E29" s="77">
        <v>0</v>
      </c>
      <c r="F29" s="77"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66" customFormat="1" ht="22.7" customHeight="1">
      <c r="A30" s="76"/>
      <c r="B30" s="77"/>
      <c r="C30" s="81" t="s">
        <v>36</v>
      </c>
      <c r="D30" s="77">
        <v>0</v>
      </c>
      <c r="E30" s="77">
        <v>0</v>
      </c>
      <c r="F30" s="77">
        <v>0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66" customFormat="1" ht="22.7" customHeight="1">
      <c r="A31" s="76"/>
      <c r="B31" s="77"/>
      <c r="C31" s="81" t="s">
        <v>120</v>
      </c>
      <c r="D31" s="77">
        <v>0</v>
      </c>
      <c r="E31" s="77">
        <v>0</v>
      </c>
      <c r="F31" s="77">
        <v>0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66" customFormat="1" ht="22.7" customHeight="1">
      <c r="A32" s="76"/>
      <c r="B32" s="77"/>
      <c r="C32" s="81" t="s">
        <v>100</v>
      </c>
      <c r="D32" s="77">
        <v>0</v>
      </c>
      <c r="E32" s="77">
        <v>0</v>
      </c>
      <c r="F32" s="77">
        <v>0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66" customFormat="1" ht="22.7" customHeight="1">
      <c r="A33" s="76"/>
      <c r="B33" s="77"/>
      <c r="C33" s="81" t="s">
        <v>74</v>
      </c>
      <c r="D33" s="77">
        <v>0</v>
      </c>
      <c r="E33" s="77">
        <v>0</v>
      </c>
      <c r="F33" s="77">
        <v>0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ht="22.7" customHeight="1">
      <c r="A34" s="21"/>
      <c r="B34" s="30"/>
      <c r="C34" s="21" t="s">
        <v>22</v>
      </c>
      <c r="D34" s="31">
        <f>SUM(D6+D7+D8+D9+D10+D11+D12+D13+D14+D15+D16+D17+D18+D19+D20+D21+D22+D23+D24+D25+D26+D27+D28+D29+D30+D31+D32+D33)</f>
        <v>45.15</v>
      </c>
      <c r="E34" s="31">
        <f>SUM(E6+E7+E8+E9+E10+E11+E12+E13+E14+E15+E16+E17+E18+E19+E20+E21+E22+E23+E24+E25+E26+E27+E28+E29+E30+E31+E32+E33)</f>
        <v>45.15</v>
      </c>
      <c r="F34" s="31">
        <f>SUM(F6+F7+F8+F9+F10+F11+F12+F13+F14+F15+F16+F17+F18+F19+F20+F21+F22+F23+F24+F25+F26+F27+F28+F29+F30+F31+F32+F33)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22.7" customHeight="1">
      <c r="A35" s="16"/>
      <c r="B35" s="41"/>
      <c r="C35" s="17" t="s">
        <v>128</v>
      </c>
      <c r="D35" s="30">
        <f>B36-D34</f>
        <v>0</v>
      </c>
      <c r="E35" s="31">
        <f>B7+B11-E34</f>
        <v>0</v>
      </c>
      <c r="F35" s="31">
        <f>B8+B12-F34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s="66" customFormat="1" ht="21.95" customHeight="1">
      <c r="A36" s="64" t="s">
        <v>134</v>
      </c>
      <c r="B36" s="77">
        <v>45.15</v>
      </c>
      <c r="C36" s="64" t="s">
        <v>23</v>
      </c>
      <c r="D36" s="61">
        <f>SUM(D34+D35)</f>
        <v>45.15</v>
      </c>
      <c r="E36" s="61">
        <f>SUM(E34+E35)</f>
        <v>45.15</v>
      </c>
      <c r="F36" s="61">
        <f>SUM(F34+F35)</f>
        <v>0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  <c r="IQ36" s="79"/>
      <c r="IR36" s="79"/>
      <c r="IS36" s="79"/>
      <c r="IT36" s="79"/>
    </row>
    <row r="37" spans="1:254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F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7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showGridLines="0" showZeros="0" workbookViewId="0">
      <selection sqref="A1:K1"/>
    </sheetView>
  </sheetViews>
  <sheetFormatPr defaultColWidth="9.1640625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203125" customWidth="1"/>
  </cols>
  <sheetData>
    <row r="1" spans="1:11" ht="42.75" customHeight="1">
      <c r="A1" s="95" t="s">
        <v>52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20.100000000000001" customHeight="1">
      <c r="A2" s="39" t="s">
        <v>161</v>
      </c>
      <c r="B2" s="11"/>
      <c r="C2" s="10"/>
      <c r="D2" s="8"/>
      <c r="E2" s="8"/>
      <c r="F2" s="8"/>
      <c r="G2" s="9"/>
      <c r="I2" s="9"/>
      <c r="K2" s="9" t="s">
        <v>66</v>
      </c>
    </row>
    <row r="3" spans="1:11" ht="20.100000000000001" customHeight="1">
      <c r="A3" s="96" t="s">
        <v>133</v>
      </c>
      <c r="B3" s="96" t="s">
        <v>37</v>
      </c>
      <c r="C3" s="96" t="s">
        <v>28</v>
      </c>
      <c r="D3" s="96" t="s">
        <v>95</v>
      </c>
      <c r="E3" s="96" t="s">
        <v>129</v>
      </c>
      <c r="F3" s="96" t="s">
        <v>40</v>
      </c>
      <c r="G3" s="96" t="s">
        <v>17</v>
      </c>
      <c r="H3" s="96" t="s">
        <v>11</v>
      </c>
      <c r="I3" s="96" t="s">
        <v>29</v>
      </c>
      <c r="J3" s="96" t="s">
        <v>80</v>
      </c>
      <c r="K3" s="97" t="s">
        <v>15</v>
      </c>
    </row>
    <row r="4" spans="1:11" ht="26.45" customHeight="1">
      <c r="A4" s="96"/>
      <c r="B4" s="92"/>
      <c r="C4" s="92"/>
      <c r="D4" s="96"/>
      <c r="E4" s="96"/>
      <c r="F4" s="96"/>
      <c r="G4" s="96"/>
      <c r="H4" s="96"/>
      <c r="I4" s="96"/>
      <c r="J4" s="96"/>
      <c r="K4" s="97"/>
    </row>
    <row r="5" spans="1:11" ht="20.100000000000001" customHeight="1">
      <c r="A5" s="15" t="s">
        <v>85</v>
      </c>
      <c r="B5" s="43" t="s">
        <v>85</v>
      </c>
      <c r="C5" s="43">
        <v>1</v>
      </c>
      <c r="D5" s="43">
        <v>2</v>
      </c>
      <c r="E5" s="43">
        <v>3</v>
      </c>
      <c r="F5" s="43">
        <v>4</v>
      </c>
      <c r="G5" s="43">
        <v>5</v>
      </c>
      <c r="H5" s="15">
        <v>6</v>
      </c>
      <c r="I5" s="15">
        <v>7</v>
      </c>
      <c r="J5" s="40">
        <v>8</v>
      </c>
      <c r="K5" s="44">
        <v>9</v>
      </c>
    </row>
    <row r="6" spans="1:11" s="66" customFormat="1" ht="23.1" customHeight="1">
      <c r="A6" s="68"/>
      <c r="B6" s="50" t="s">
        <v>28</v>
      </c>
      <c r="C6" s="77">
        <v>45.15</v>
      </c>
      <c r="D6" s="77">
        <v>45.15</v>
      </c>
      <c r="E6" s="77">
        <v>0</v>
      </c>
      <c r="F6" s="77">
        <v>0</v>
      </c>
      <c r="G6" s="77">
        <v>0</v>
      </c>
      <c r="H6" s="69">
        <v>0</v>
      </c>
      <c r="I6" s="69">
        <v>0</v>
      </c>
      <c r="J6" s="69">
        <v>0</v>
      </c>
      <c r="K6" s="69">
        <v>0</v>
      </c>
    </row>
    <row r="7" spans="1:11" ht="23.1" customHeight="1">
      <c r="A7" s="68" t="s">
        <v>149</v>
      </c>
      <c r="B7" s="50" t="s">
        <v>137</v>
      </c>
      <c r="C7" s="77">
        <v>2.13</v>
      </c>
      <c r="D7" s="77">
        <v>2.13</v>
      </c>
      <c r="E7" s="77">
        <v>0</v>
      </c>
      <c r="F7" s="77">
        <v>0</v>
      </c>
      <c r="G7" s="77">
        <v>0</v>
      </c>
      <c r="H7" s="69">
        <v>0</v>
      </c>
      <c r="I7" s="69">
        <v>0</v>
      </c>
      <c r="J7" s="69">
        <v>0</v>
      </c>
      <c r="K7" s="69">
        <v>0</v>
      </c>
    </row>
    <row r="8" spans="1:11" ht="23.1" customHeight="1">
      <c r="A8" s="68" t="s">
        <v>150</v>
      </c>
      <c r="B8" s="50" t="s">
        <v>138</v>
      </c>
      <c r="C8" s="77">
        <v>2.13</v>
      </c>
      <c r="D8" s="77">
        <v>2.13</v>
      </c>
      <c r="E8" s="77">
        <v>0</v>
      </c>
      <c r="F8" s="77">
        <v>0</v>
      </c>
      <c r="G8" s="77">
        <v>0</v>
      </c>
      <c r="H8" s="69">
        <v>0</v>
      </c>
      <c r="I8" s="69">
        <v>0</v>
      </c>
      <c r="J8" s="69">
        <v>0</v>
      </c>
      <c r="K8" s="69">
        <v>0</v>
      </c>
    </row>
    <row r="9" spans="1:11" ht="23.1" customHeight="1">
      <c r="A9" s="68" t="s">
        <v>151</v>
      </c>
      <c r="B9" s="50" t="s">
        <v>139</v>
      </c>
      <c r="C9" s="77">
        <v>2.13</v>
      </c>
      <c r="D9" s="77">
        <v>2.13</v>
      </c>
      <c r="E9" s="77">
        <v>0</v>
      </c>
      <c r="F9" s="77">
        <v>0</v>
      </c>
      <c r="G9" s="77">
        <v>0</v>
      </c>
      <c r="H9" s="69">
        <v>0</v>
      </c>
      <c r="I9" s="69">
        <v>0</v>
      </c>
      <c r="J9" s="69">
        <v>0</v>
      </c>
      <c r="K9" s="69">
        <v>0</v>
      </c>
    </row>
    <row r="10" spans="1:11" ht="23.1" customHeight="1">
      <c r="A10" s="68" t="s">
        <v>152</v>
      </c>
      <c r="B10" s="50" t="s">
        <v>140</v>
      </c>
      <c r="C10" s="77">
        <v>3</v>
      </c>
      <c r="D10" s="77">
        <v>3</v>
      </c>
      <c r="E10" s="77">
        <v>0</v>
      </c>
      <c r="F10" s="77">
        <v>0</v>
      </c>
      <c r="G10" s="77">
        <v>0</v>
      </c>
      <c r="H10" s="69">
        <v>0</v>
      </c>
      <c r="I10" s="69">
        <v>0</v>
      </c>
      <c r="J10" s="69">
        <v>0</v>
      </c>
      <c r="K10" s="69">
        <v>0</v>
      </c>
    </row>
    <row r="11" spans="1:11" ht="23.1" customHeight="1">
      <c r="A11" s="68" t="s">
        <v>153</v>
      </c>
      <c r="B11" s="50" t="s">
        <v>141</v>
      </c>
      <c r="C11" s="77">
        <v>3</v>
      </c>
      <c r="D11" s="77">
        <v>3</v>
      </c>
      <c r="E11" s="77">
        <v>0</v>
      </c>
      <c r="F11" s="77">
        <v>0</v>
      </c>
      <c r="G11" s="77">
        <v>0</v>
      </c>
      <c r="H11" s="69">
        <v>0</v>
      </c>
      <c r="I11" s="69">
        <v>0</v>
      </c>
      <c r="J11" s="69">
        <v>0</v>
      </c>
      <c r="K11" s="69">
        <v>0</v>
      </c>
    </row>
    <row r="12" spans="1:11" ht="23.1" customHeight="1">
      <c r="A12" s="68" t="s">
        <v>154</v>
      </c>
      <c r="B12" s="50" t="s">
        <v>142</v>
      </c>
      <c r="C12" s="77">
        <v>3</v>
      </c>
      <c r="D12" s="77">
        <v>3</v>
      </c>
      <c r="E12" s="77">
        <v>0</v>
      </c>
      <c r="F12" s="77">
        <v>0</v>
      </c>
      <c r="G12" s="77">
        <v>0</v>
      </c>
      <c r="H12" s="69">
        <v>0</v>
      </c>
      <c r="I12" s="69">
        <v>0</v>
      </c>
      <c r="J12" s="69">
        <v>0</v>
      </c>
      <c r="K12" s="69">
        <v>0</v>
      </c>
    </row>
    <row r="13" spans="1:11" ht="23.1" customHeight="1">
      <c r="A13" s="68" t="s">
        <v>155</v>
      </c>
      <c r="B13" s="50" t="s">
        <v>143</v>
      </c>
      <c r="C13" s="77">
        <v>37.409999999999997</v>
      </c>
      <c r="D13" s="77">
        <v>37.409999999999997</v>
      </c>
      <c r="E13" s="77">
        <v>0</v>
      </c>
      <c r="F13" s="77">
        <v>0</v>
      </c>
      <c r="G13" s="77">
        <v>0</v>
      </c>
      <c r="H13" s="69">
        <v>0</v>
      </c>
      <c r="I13" s="69">
        <v>0</v>
      </c>
      <c r="J13" s="69">
        <v>0</v>
      </c>
      <c r="K13" s="69">
        <v>0</v>
      </c>
    </row>
    <row r="14" spans="1:11" ht="23.1" customHeight="1">
      <c r="A14" s="68" t="s">
        <v>156</v>
      </c>
      <c r="B14" s="50" t="s">
        <v>144</v>
      </c>
      <c r="C14" s="77">
        <v>37.409999999999997</v>
      </c>
      <c r="D14" s="77">
        <v>37.409999999999997</v>
      </c>
      <c r="E14" s="77">
        <v>0</v>
      </c>
      <c r="F14" s="77">
        <v>0</v>
      </c>
      <c r="G14" s="77">
        <v>0</v>
      </c>
      <c r="H14" s="69">
        <v>0</v>
      </c>
      <c r="I14" s="69">
        <v>0</v>
      </c>
      <c r="J14" s="69">
        <v>0</v>
      </c>
      <c r="K14" s="69">
        <v>0</v>
      </c>
    </row>
    <row r="15" spans="1:11" ht="23.1" customHeight="1">
      <c r="A15" s="68" t="s">
        <v>157</v>
      </c>
      <c r="B15" s="50" t="s">
        <v>145</v>
      </c>
      <c r="C15" s="77">
        <v>37.409999999999997</v>
      </c>
      <c r="D15" s="77">
        <v>37.409999999999997</v>
      </c>
      <c r="E15" s="77">
        <v>0</v>
      </c>
      <c r="F15" s="77">
        <v>0</v>
      </c>
      <c r="G15" s="77">
        <v>0</v>
      </c>
      <c r="H15" s="69">
        <v>0</v>
      </c>
      <c r="I15" s="69">
        <v>0</v>
      </c>
      <c r="J15" s="69">
        <v>0</v>
      </c>
      <c r="K15" s="69">
        <v>0</v>
      </c>
    </row>
    <row r="16" spans="1:11" ht="23.1" customHeight="1">
      <c r="A16" s="68" t="s">
        <v>158</v>
      </c>
      <c r="B16" s="50" t="s">
        <v>146</v>
      </c>
      <c r="C16" s="77">
        <v>2.61</v>
      </c>
      <c r="D16" s="77">
        <v>2.61</v>
      </c>
      <c r="E16" s="77">
        <v>0</v>
      </c>
      <c r="F16" s="77">
        <v>0</v>
      </c>
      <c r="G16" s="77">
        <v>0</v>
      </c>
      <c r="H16" s="69">
        <v>0</v>
      </c>
      <c r="I16" s="69">
        <v>0</v>
      </c>
      <c r="J16" s="69">
        <v>0</v>
      </c>
      <c r="K16" s="69">
        <v>0</v>
      </c>
    </row>
    <row r="17" spans="1:11" ht="23.1" customHeight="1">
      <c r="A17" s="68" t="s">
        <v>159</v>
      </c>
      <c r="B17" s="50" t="s">
        <v>147</v>
      </c>
      <c r="C17" s="77">
        <v>2.61</v>
      </c>
      <c r="D17" s="77">
        <v>2.61</v>
      </c>
      <c r="E17" s="77">
        <v>0</v>
      </c>
      <c r="F17" s="77">
        <v>0</v>
      </c>
      <c r="G17" s="77">
        <v>0</v>
      </c>
      <c r="H17" s="69">
        <v>0</v>
      </c>
      <c r="I17" s="69">
        <v>0</v>
      </c>
      <c r="J17" s="69">
        <v>0</v>
      </c>
      <c r="K17" s="69">
        <v>0</v>
      </c>
    </row>
    <row r="18" spans="1:11" ht="23.1" customHeight="1">
      <c r="A18" s="68" t="s">
        <v>160</v>
      </c>
      <c r="B18" s="50" t="s">
        <v>148</v>
      </c>
      <c r="C18" s="77">
        <v>2.61</v>
      </c>
      <c r="D18" s="77">
        <v>2.61</v>
      </c>
      <c r="E18" s="77">
        <v>0</v>
      </c>
      <c r="F18" s="77">
        <v>0</v>
      </c>
      <c r="G18" s="77">
        <v>0</v>
      </c>
      <c r="H18" s="69">
        <v>0</v>
      </c>
      <c r="I18" s="69">
        <v>0</v>
      </c>
      <c r="J18" s="69">
        <v>0</v>
      </c>
      <c r="K18" s="69">
        <v>0</v>
      </c>
    </row>
    <row r="19" spans="1:11" ht="23.1" customHeight="1">
      <c r="A19" s="7"/>
      <c r="B19" s="11"/>
      <c r="C19" s="7"/>
      <c r="D19" s="7"/>
      <c r="E19" s="7"/>
      <c r="F19" s="7"/>
      <c r="G19" s="7"/>
    </row>
    <row r="20" spans="1:11" ht="23.1" customHeight="1"/>
    <row r="21" spans="1:11" ht="23.1" customHeight="1"/>
    <row r="22" spans="1:11" ht="23.1" customHeight="1"/>
    <row r="23" spans="1:11" ht="23.1" customHeight="1"/>
    <row r="24" spans="1:11" ht="23.1" customHeight="1">
      <c r="A24" s="7"/>
      <c r="B24" s="7"/>
      <c r="C24" s="7"/>
      <c r="D24" s="7"/>
      <c r="E24" s="7"/>
      <c r="F24" s="7"/>
      <c r="G24" s="7"/>
    </row>
  </sheetData>
  <sheetProtection formatCells="0" formatColumns="0" formatRows="0"/>
  <mergeCells count="12">
    <mergeCell ref="J3:J4"/>
    <mergeCell ref="K3:K4"/>
    <mergeCell ref="A1:K1"/>
    <mergeCell ref="E3:E4"/>
    <mergeCell ref="F3:F4"/>
    <mergeCell ref="G3:G4"/>
    <mergeCell ref="H3:H4"/>
    <mergeCell ref="B3:B4"/>
    <mergeCell ref="C3:C4"/>
    <mergeCell ref="A3:A4"/>
    <mergeCell ref="D3:D4"/>
    <mergeCell ref="I3:I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2" fitToHeight="999" orientation="landscape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1.1640625" customWidth="1"/>
    <col min="2" max="2" width="43" customWidth="1"/>
    <col min="3" max="3" width="32.1640625" customWidth="1"/>
    <col min="4" max="5" width="30" customWidth="1"/>
  </cols>
  <sheetData>
    <row r="1" spans="1:7" ht="42.75" customHeight="1">
      <c r="A1" s="95" t="s">
        <v>34</v>
      </c>
      <c r="B1" s="95"/>
      <c r="C1" s="95"/>
      <c r="D1" s="95"/>
      <c r="E1" s="95"/>
    </row>
    <row r="2" spans="1:7" ht="20.100000000000001" customHeight="1">
      <c r="A2" s="39" t="s">
        <v>161</v>
      </c>
      <c r="B2" s="7"/>
      <c r="C2" s="10"/>
      <c r="D2" s="8"/>
      <c r="E2" s="9" t="s">
        <v>66</v>
      </c>
    </row>
    <row r="3" spans="1:7" ht="16.350000000000001" customHeight="1">
      <c r="A3" s="97" t="s">
        <v>133</v>
      </c>
      <c r="B3" s="96" t="s">
        <v>37</v>
      </c>
      <c r="C3" s="96" t="s">
        <v>28</v>
      </c>
      <c r="D3" s="97" t="s">
        <v>9</v>
      </c>
      <c r="E3" s="97" t="s">
        <v>77</v>
      </c>
    </row>
    <row r="4" spans="1:7" ht="14.1" customHeight="1">
      <c r="A4" s="97"/>
      <c r="B4" s="98"/>
      <c r="C4" s="98"/>
      <c r="D4" s="97"/>
      <c r="E4" s="97"/>
    </row>
    <row r="5" spans="1:7" ht="20.100000000000001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7" s="66" customFormat="1" ht="23.1" customHeight="1">
      <c r="A6" s="68"/>
      <c r="B6" s="50" t="s">
        <v>28</v>
      </c>
      <c r="C6" s="77">
        <v>45.15</v>
      </c>
      <c r="D6" s="77">
        <v>41.95</v>
      </c>
      <c r="E6" s="69">
        <v>3.2</v>
      </c>
    </row>
    <row r="7" spans="1:7" ht="23.1" customHeight="1">
      <c r="A7" s="68" t="s">
        <v>149</v>
      </c>
      <c r="B7" s="50" t="s">
        <v>137</v>
      </c>
      <c r="C7" s="77">
        <v>2.13</v>
      </c>
      <c r="D7" s="77">
        <v>2.13</v>
      </c>
      <c r="E7" s="69">
        <v>0</v>
      </c>
      <c r="F7" s="12"/>
    </row>
    <row r="8" spans="1:7" ht="23.1" customHeight="1">
      <c r="A8" s="68" t="s">
        <v>150</v>
      </c>
      <c r="B8" s="50" t="s">
        <v>138</v>
      </c>
      <c r="C8" s="77">
        <v>2.13</v>
      </c>
      <c r="D8" s="77">
        <v>2.13</v>
      </c>
      <c r="E8" s="69">
        <v>0</v>
      </c>
      <c r="G8" s="12"/>
    </row>
    <row r="9" spans="1:7" ht="23.1" customHeight="1">
      <c r="A9" s="68" t="s">
        <v>151</v>
      </c>
      <c r="B9" s="50" t="s">
        <v>139</v>
      </c>
      <c r="C9" s="77">
        <v>2.13</v>
      </c>
      <c r="D9" s="77">
        <v>2.13</v>
      </c>
      <c r="E9" s="69">
        <v>0</v>
      </c>
      <c r="G9" s="12"/>
    </row>
    <row r="10" spans="1:7" ht="23.1" customHeight="1">
      <c r="A10" s="68" t="s">
        <v>152</v>
      </c>
      <c r="B10" s="50" t="s">
        <v>140</v>
      </c>
      <c r="C10" s="77">
        <v>3</v>
      </c>
      <c r="D10" s="77">
        <v>0</v>
      </c>
      <c r="E10" s="69">
        <v>3</v>
      </c>
    </row>
    <row r="11" spans="1:7" ht="23.1" customHeight="1">
      <c r="A11" s="68" t="s">
        <v>153</v>
      </c>
      <c r="B11" s="50" t="s">
        <v>141</v>
      </c>
      <c r="C11" s="77">
        <v>3</v>
      </c>
      <c r="D11" s="77">
        <v>0</v>
      </c>
      <c r="E11" s="69">
        <v>3</v>
      </c>
    </row>
    <row r="12" spans="1:7" ht="23.1" customHeight="1">
      <c r="A12" s="68" t="s">
        <v>154</v>
      </c>
      <c r="B12" s="50" t="s">
        <v>142</v>
      </c>
      <c r="C12" s="77">
        <v>3</v>
      </c>
      <c r="D12" s="77">
        <v>0</v>
      </c>
      <c r="E12" s="69">
        <v>3</v>
      </c>
    </row>
    <row r="13" spans="1:7" ht="23.1" customHeight="1">
      <c r="A13" s="68" t="s">
        <v>155</v>
      </c>
      <c r="B13" s="50" t="s">
        <v>143</v>
      </c>
      <c r="C13" s="77">
        <v>37.409999999999997</v>
      </c>
      <c r="D13" s="77">
        <v>37.21</v>
      </c>
      <c r="E13" s="69">
        <v>0.2</v>
      </c>
    </row>
    <row r="14" spans="1:7" ht="23.1" customHeight="1">
      <c r="A14" s="68" t="s">
        <v>156</v>
      </c>
      <c r="B14" s="50" t="s">
        <v>144</v>
      </c>
      <c r="C14" s="77">
        <v>37.409999999999997</v>
      </c>
      <c r="D14" s="77">
        <v>37.21</v>
      </c>
      <c r="E14" s="69">
        <v>0.2</v>
      </c>
    </row>
    <row r="15" spans="1:7" ht="23.1" customHeight="1">
      <c r="A15" s="68" t="s">
        <v>157</v>
      </c>
      <c r="B15" s="50" t="s">
        <v>145</v>
      </c>
      <c r="C15" s="77">
        <v>37.409999999999997</v>
      </c>
      <c r="D15" s="77">
        <v>37.21</v>
      </c>
      <c r="E15" s="69">
        <v>0.2</v>
      </c>
    </row>
    <row r="16" spans="1:7" ht="23.1" customHeight="1">
      <c r="A16" s="68" t="s">
        <v>158</v>
      </c>
      <c r="B16" s="50" t="s">
        <v>146</v>
      </c>
      <c r="C16" s="77">
        <v>2.61</v>
      </c>
      <c r="D16" s="77">
        <v>2.61</v>
      </c>
      <c r="E16" s="69">
        <v>0</v>
      </c>
    </row>
    <row r="17" spans="1:5" ht="23.1" customHeight="1">
      <c r="A17" s="68" t="s">
        <v>159</v>
      </c>
      <c r="B17" s="50" t="s">
        <v>147</v>
      </c>
      <c r="C17" s="77">
        <v>2.61</v>
      </c>
      <c r="D17" s="77">
        <v>2.61</v>
      </c>
      <c r="E17" s="69">
        <v>0</v>
      </c>
    </row>
    <row r="18" spans="1:5" ht="23.1" customHeight="1">
      <c r="A18" s="68" t="s">
        <v>160</v>
      </c>
      <c r="B18" s="50" t="s">
        <v>148</v>
      </c>
      <c r="C18" s="77">
        <v>2.61</v>
      </c>
      <c r="D18" s="77">
        <v>2.61</v>
      </c>
      <c r="E18" s="69">
        <v>0</v>
      </c>
    </row>
    <row r="19" spans="1:5" ht="23.1" customHeight="1">
      <c r="A19" s="7"/>
      <c r="B19" s="11"/>
      <c r="C19" s="11"/>
      <c r="D19" s="7"/>
    </row>
    <row r="20" spans="1:5" ht="23.1" customHeight="1"/>
    <row r="21" spans="1:5" ht="23.1" customHeight="1"/>
    <row r="22" spans="1:5" ht="23.1" customHeight="1"/>
    <row r="23" spans="1:5" ht="23.1" customHeight="1"/>
    <row r="24" spans="1:5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  <col min="6" max="9" width="13.5" customWidth="1"/>
  </cols>
  <sheetData>
    <row r="1" spans="1:5" ht="42.75" customHeight="1">
      <c r="A1" s="95" t="s">
        <v>1</v>
      </c>
      <c r="B1" s="95"/>
      <c r="C1" s="95"/>
      <c r="D1" s="95"/>
      <c r="E1" s="95"/>
    </row>
    <row r="2" spans="1:5" ht="20.100000000000001" customHeight="1">
      <c r="A2" s="39" t="s">
        <v>161</v>
      </c>
      <c r="B2" s="7"/>
      <c r="C2" s="10"/>
      <c r="D2" s="8"/>
      <c r="E2" s="9" t="s">
        <v>66</v>
      </c>
    </row>
    <row r="3" spans="1:5" ht="16.350000000000001" customHeight="1">
      <c r="A3" s="97" t="s">
        <v>133</v>
      </c>
      <c r="B3" s="99" t="s">
        <v>37</v>
      </c>
      <c r="C3" s="101" t="s">
        <v>28</v>
      </c>
      <c r="D3" s="103" t="s">
        <v>9</v>
      </c>
      <c r="E3" s="97" t="s">
        <v>77</v>
      </c>
    </row>
    <row r="4" spans="1:5" ht="14.1" customHeight="1">
      <c r="A4" s="97"/>
      <c r="B4" s="100"/>
      <c r="C4" s="102"/>
      <c r="D4" s="103"/>
      <c r="E4" s="97"/>
    </row>
    <row r="5" spans="1:5" ht="20.100000000000001" customHeight="1">
      <c r="A5" s="24" t="s">
        <v>85</v>
      </c>
      <c r="B5" s="25" t="s">
        <v>85</v>
      </c>
      <c r="C5" s="25">
        <v>1</v>
      </c>
      <c r="D5" s="26">
        <v>2</v>
      </c>
      <c r="E5" s="27">
        <v>3</v>
      </c>
    </row>
    <row r="6" spans="1:5" s="66" customFormat="1" ht="23.1" customHeight="1">
      <c r="A6" s="70"/>
      <c r="B6" s="71" t="s">
        <v>28</v>
      </c>
      <c r="C6" s="72">
        <v>45.15</v>
      </c>
      <c r="D6" s="72">
        <v>41.95</v>
      </c>
      <c r="E6" s="69">
        <v>3.2</v>
      </c>
    </row>
    <row r="7" spans="1:5" ht="23.1" customHeight="1">
      <c r="A7" s="70" t="s">
        <v>149</v>
      </c>
      <c r="B7" s="71" t="s">
        <v>137</v>
      </c>
      <c r="C7" s="72">
        <v>2.13</v>
      </c>
      <c r="D7" s="72">
        <v>2.13</v>
      </c>
      <c r="E7" s="69">
        <v>0</v>
      </c>
    </row>
    <row r="8" spans="1:5" ht="23.1" customHeight="1">
      <c r="A8" s="70" t="s">
        <v>150</v>
      </c>
      <c r="B8" s="71" t="s">
        <v>138</v>
      </c>
      <c r="C8" s="72">
        <v>2.13</v>
      </c>
      <c r="D8" s="72">
        <v>2.13</v>
      </c>
      <c r="E8" s="69">
        <v>0</v>
      </c>
    </row>
    <row r="9" spans="1:5" ht="23.1" customHeight="1">
      <c r="A9" s="70" t="s">
        <v>151</v>
      </c>
      <c r="B9" s="71" t="s">
        <v>139</v>
      </c>
      <c r="C9" s="72">
        <v>2.13</v>
      </c>
      <c r="D9" s="72">
        <v>2.13</v>
      </c>
      <c r="E9" s="69">
        <v>0</v>
      </c>
    </row>
    <row r="10" spans="1:5" ht="23.1" customHeight="1">
      <c r="A10" s="70" t="s">
        <v>152</v>
      </c>
      <c r="B10" s="71" t="s">
        <v>140</v>
      </c>
      <c r="C10" s="72">
        <v>3</v>
      </c>
      <c r="D10" s="72">
        <v>0</v>
      </c>
      <c r="E10" s="69">
        <v>3</v>
      </c>
    </row>
    <row r="11" spans="1:5" ht="23.1" customHeight="1">
      <c r="A11" s="70" t="s">
        <v>153</v>
      </c>
      <c r="B11" s="71" t="s">
        <v>141</v>
      </c>
      <c r="C11" s="72">
        <v>3</v>
      </c>
      <c r="D11" s="72">
        <v>0</v>
      </c>
      <c r="E11" s="69">
        <v>3</v>
      </c>
    </row>
    <row r="12" spans="1:5" ht="23.1" customHeight="1">
      <c r="A12" s="70" t="s">
        <v>154</v>
      </c>
      <c r="B12" s="71" t="s">
        <v>142</v>
      </c>
      <c r="C12" s="72">
        <v>3</v>
      </c>
      <c r="D12" s="72">
        <v>0</v>
      </c>
      <c r="E12" s="69">
        <v>3</v>
      </c>
    </row>
    <row r="13" spans="1:5" ht="23.1" customHeight="1">
      <c r="A13" s="70" t="s">
        <v>155</v>
      </c>
      <c r="B13" s="71" t="s">
        <v>143</v>
      </c>
      <c r="C13" s="72">
        <v>37.409999999999997</v>
      </c>
      <c r="D13" s="72">
        <v>37.21</v>
      </c>
      <c r="E13" s="69">
        <v>0.2</v>
      </c>
    </row>
    <row r="14" spans="1:5" ht="23.1" customHeight="1">
      <c r="A14" s="70" t="s">
        <v>156</v>
      </c>
      <c r="B14" s="71" t="s">
        <v>144</v>
      </c>
      <c r="C14" s="72">
        <v>37.409999999999997</v>
      </c>
      <c r="D14" s="72">
        <v>37.21</v>
      </c>
      <c r="E14" s="69">
        <v>0.2</v>
      </c>
    </row>
    <row r="15" spans="1:5" ht="23.1" customHeight="1">
      <c r="A15" s="70" t="s">
        <v>157</v>
      </c>
      <c r="B15" s="71" t="s">
        <v>145</v>
      </c>
      <c r="C15" s="72">
        <v>37.409999999999997</v>
      </c>
      <c r="D15" s="72">
        <v>37.21</v>
      </c>
      <c r="E15" s="69">
        <v>0.2</v>
      </c>
    </row>
    <row r="16" spans="1:5" ht="23.1" customHeight="1">
      <c r="A16" s="70" t="s">
        <v>158</v>
      </c>
      <c r="B16" s="71" t="s">
        <v>146</v>
      </c>
      <c r="C16" s="72">
        <v>2.61</v>
      </c>
      <c r="D16" s="72">
        <v>2.61</v>
      </c>
      <c r="E16" s="69">
        <v>0</v>
      </c>
    </row>
    <row r="17" spans="1:5" ht="23.1" customHeight="1">
      <c r="A17" s="70" t="s">
        <v>159</v>
      </c>
      <c r="B17" s="71" t="s">
        <v>147</v>
      </c>
      <c r="C17" s="72">
        <v>2.61</v>
      </c>
      <c r="D17" s="72">
        <v>2.61</v>
      </c>
      <c r="E17" s="69">
        <v>0</v>
      </c>
    </row>
    <row r="18" spans="1:5" ht="23.1" customHeight="1">
      <c r="A18" s="70" t="s">
        <v>160</v>
      </c>
      <c r="B18" s="71" t="s">
        <v>148</v>
      </c>
      <c r="C18" s="72">
        <v>2.61</v>
      </c>
      <c r="D18" s="72">
        <v>2.61</v>
      </c>
      <c r="E18" s="69">
        <v>0</v>
      </c>
    </row>
    <row r="19" spans="1:5" ht="23.1" customHeight="1">
      <c r="A19" s="7"/>
      <c r="B19" s="11"/>
      <c r="C19" s="11"/>
      <c r="D19" s="7"/>
    </row>
    <row r="20" spans="1:5" ht="23.1" customHeight="1">
      <c r="C20" s="12"/>
    </row>
    <row r="21" spans="1:5" ht="23.1" customHeight="1">
      <c r="C21" s="12"/>
    </row>
    <row r="22" spans="1:5" ht="23.1" customHeight="1"/>
    <row r="23" spans="1:5" ht="23.1" customHeight="1"/>
    <row r="24" spans="1:5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</cols>
  <sheetData>
    <row r="1" spans="1:5" ht="42.75" customHeight="1">
      <c r="A1" s="95" t="s">
        <v>25</v>
      </c>
      <c r="B1" s="95"/>
      <c r="C1" s="95"/>
      <c r="D1" s="95"/>
      <c r="E1" s="95"/>
    </row>
    <row r="2" spans="1:5" ht="20.100000000000001" customHeight="1">
      <c r="A2" s="39" t="s">
        <v>161</v>
      </c>
      <c r="B2" s="7"/>
      <c r="C2" s="10"/>
      <c r="D2" s="8"/>
      <c r="E2" s="9" t="s">
        <v>66</v>
      </c>
    </row>
    <row r="3" spans="1:5" ht="20.25" customHeight="1">
      <c r="A3" s="97" t="s">
        <v>133</v>
      </c>
      <c r="B3" s="96" t="s">
        <v>37</v>
      </c>
      <c r="C3" s="97" t="s">
        <v>9</v>
      </c>
      <c r="D3" s="97"/>
      <c r="E3" s="97"/>
    </row>
    <row r="4" spans="1:5" ht="20.25" customHeight="1">
      <c r="A4" s="97"/>
      <c r="B4" s="96"/>
      <c r="C4" s="42" t="s">
        <v>28</v>
      </c>
      <c r="D4" s="22" t="s">
        <v>33</v>
      </c>
      <c r="E4" s="22" t="s">
        <v>76</v>
      </c>
    </row>
    <row r="5" spans="1:5" ht="20.25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5" s="66" customFormat="1" ht="23.1" customHeight="1">
      <c r="A6" s="68"/>
      <c r="B6" s="50" t="s">
        <v>28</v>
      </c>
      <c r="C6" s="77">
        <v>41.95</v>
      </c>
      <c r="D6" s="77">
        <v>35.1</v>
      </c>
      <c r="E6" s="69">
        <v>6.85</v>
      </c>
    </row>
    <row r="7" spans="1:5" ht="23.1" customHeight="1">
      <c r="A7" s="68" t="s">
        <v>189</v>
      </c>
      <c r="B7" s="50" t="s">
        <v>71</v>
      </c>
      <c r="C7" s="77">
        <v>32.67</v>
      </c>
      <c r="D7" s="77">
        <v>32.67</v>
      </c>
      <c r="E7" s="69">
        <v>0</v>
      </c>
    </row>
    <row r="8" spans="1:5" ht="23.1" customHeight="1">
      <c r="A8" s="68" t="s">
        <v>190</v>
      </c>
      <c r="B8" s="50" t="s">
        <v>162</v>
      </c>
      <c r="C8" s="77">
        <v>11.8</v>
      </c>
      <c r="D8" s="77">
        <v>11.8</v>
      </c>
      <c r="E8" s="69">
        <v>0</v>
      </c>
    </row>
    <row r="9" spans="1:5" ht="23.1" customHeight="1">
      <c r="A9" s="68" t="s">
        <v>191</v>
      </c>
      <c r="B9" s="50" t="s">
        <v>163</v>
      </c>
      <c r="C9" s="77">
        <v>7.36</v>
      </c>
      <c r="D9" s="77">
        <v>7.36</v>
      </c>
      <c r="E9" s="69">
        <v>0</v>
      </c>
    </row>
    <row r="10" spans="1:5" ht="23.1" customHeight="1">
      <c r="A10" s="68" t="s">
        <v>192</v>
      </c>
      <c r="B10" s="50" t="s">
        <v>164</v>
      </c>
      <c r="C10" s="77">
        <v>2.6</v>
      </c>
      <c r="D10" s="77">
        <v>2.6</v>
      </c>
      <c r="E10" s="69">
        <v>0</v>
      </c>
    </row>
    <row r="11" spans="1:5" ht="23.1" customHeight="1">
      <c r="A11" s="68" t="s">
        <v>193</v>
      </c>
      <c r="B11" s="50" t="s">
        <v>165</v>
      </c>
      <c r="C11" s="77">
        <v>4.3499999999999996</v>
      </c>
      <c r="D11" s="77">
        <v>4.3499999999999996</v>
      </c>
      <c r="E11" s="69">
        <v>0</v>
      </c>
    </row>
    <row r="12" spans="1:5" ht="23.1" customHeight="1">
      <c r="A12" s="68" t="s">
        <v>194</v>
      </c>
      <c r="B12" s="50" t="s">
        <v>166</v>
      </c>
      <c r="C12" s="77">
        <v>2.13</v>
      </c>
      <c r="D12" s="77">
        <v>2.13</v>
      </c>
      <c r="E12" s="69">
        <v>0</v>
      </c>
    </row>
    <row r="13" spans="1:5" ht="23.1" customHeight="1">
      <c r="A13" s="68" t="s">
        <v>195</v>
      </c>
      <c r="B13" s="50" t="s">
        <v>167</v>
      </c>
      <c r="C13" s="77">
        <v>1.69</v>
      </c>
      <c r="D13" s="77">
        <v>1.69</v>
      </c>
      <c r="E13" s="69">
        <v>0</v>
      </c>
    </row>
    <row r="14" spans="1:5" ht="23.1" customHeight="1">
      <c r="A14" s="68" t="s">
        <v>196</v>
      </c>
      <c r="B14" s="50" t="s">
        <v>168</v>
      </c>
      <c r="C14" s="77">
        <v>0.13</v>
      </c>
      <c r="D14" s="77">
        <v>0.13</v>
      </c>
      <c r="E14" s="69">
        <v>0</v>
      </c>
    </row>
    <row r="15" spans="1:5" ht="23.1" customHeight="1">
      <c r="A15" s="68" t="s">
        <v>197</v>
      </c>
      <c r="B15" s="50" t="s">
        <v>169</v>
      </c>
      <c r="C15" s="77">
        <v>2.61</v>
      </c>
      <c r="D15" s="77">
        <v>2.61</v>
      </c>
      <c r="E15" s="69">
        <v>0</v>
      </c>
    </row>
    <row r="16" spans="1:5" ht="23.1" customHeight="1">
      <c r="A16" s="68" t="s">
        <v>198</v>
      </c>
      <c r="B16" s="50" t="s">
        <v>87</v>
      </c>
      <c r="C16" s="77">
        <v>6.85</v>
      </c>
      <c r="D16" s="77">
        <v>0</v>
      </c>
      <c r="E16" s="69">
        <v>6.85</v>
      </c>
    </row>
    <row r="17" spans="1:5" ht="23.1" customHeight="1">
      <c r="A17" s="68" t="s">
        <v>199</v>
      </c>
      <c r="B17" s="50" t="s">
        <v>170</v>
      </c>
      <c r="C17" s="77">
        <v>0.1</v>
      </c>
      <c r="D17" s="77">
        <v>0</v>
      </c>
      <c r="E17" s="69">
        <v>0.1</v>
      </c>
    </row>
    <row r="18" spans="1:5" ht="23.1" customHeight="1">
      <c r="A18" s="68" t="s">
        <v>200</v>
      </c>
      <c r="B18" s="50" t="s">
        <v>171</v>
      </c>
      <c r="C18" s="77">
        <v>0.1</v>
      </c>
      <c r="D18" s="77">
        <v>0</v>
      </c>
      <c r="E18" s="69">
        <v>0.1</v>
      </c>
    </row>
    <row r="19" spans="1:5" ht="23.1" customHeight="1">
      <c r="A19" s="68" t="s">
        <v>201</v>
      </c>
      <c r="B19" s="50" t="s">
        <v>172</v>
      </c>
      <c r="C19" s="77">
        <v>0.1</v>
      </c>
      <c r="D19" s="77">
        <v>0</v>
      </c>
      <c r="E19" s="69">
        <v>0.1</v>
      </c>
    </row>
    <row r="20" spans="1:5" ht="23.1" customHeight="1">
      <c r="A20" s="68" t="s">
        <v>202</v>
      </c>
      <c r="B20" s="50" t="s">
        <v>173</v>
      </c>
      <c r="C20" s="77">
        <v>0.1</v>
      </c>
      <c r="D20" s="77">
        <v>0</v>
      </c>
      <c r="E20" s="69">
        <v>0.1</v>
      </c>
    </row>
    <row r="21" spans="1:5" ht="23.1" customHeight="1">
      <c r="A21" s="68" t="s">
        <v>203</v>
      </c>
      <c r="B21" s="50" t="s">
        <v>174</v>
      </c>
      <c r="C21" s="77">
        <v>0.1</v>
      </c>
      <c r="D21" s="77">
        <v>0</v>
      </c>
      <c r="E21" s="69">
        <v>0.1</v>
      </c>
    </row>
    <row r="22" spans="1:5" ht="23.1" customHeight="1">
      <c r="A22" s="68" t="s">
        <v>204</v>
      </c>
      <c r="B22" s="50" t="s">
        <v>175</v>
      </c>
      <c r="C22" s="77">
        <v>0.1</v>
      </c>
      <c r="D22" s="77">
        <v>0</v>
      </c>
      <c r="E22" s="69">
        <v>0.1</v>
      </c>
    </row>
    <row r="23" spans="1:5" ht="23.1" customHeight="1">
      <c r="A23" s="68" t="s">
        <v>205</v>
      </c>
      <c r="B23" s="50" t="s">
        <v>176</v>
      </c>
      <c r="C23" s="77">
        <v>0.2</v>
      </c>
      <c r="D23" s="77">
        <v>0</v>
      </c>
      <c r="E23" s="69">
        <v>0.2</v>
      </c>
    </row>
    <row r="24" spans="1:5" ht="23.1" customHeight="1">
      <c r="A24" s="68" t="s">
        <v>206</v>
      </c>
      <c r="B24" s="50" t="s">
        <v>177</v>
      </c>
      <c r="C24" s="77">
        <v>0.1</v>
      </c>
      <c r="D24" s="77">
        <v>0</v>
      </c>
      <c r="E24" s="69">
        <v>0.1</v>
      </c>
    </row>
    <row r="25" spans="1:5" ht="23.1" customHeight="1">
      <c r="A25" s="68" t="s">
        <v>207</v>
      </c>
      <c r="B25" s="50" t="s">
        <v>178</v>
      </c>
      <c r="C25" s="77">
        <v>0.1</v>
      </c>
      <c r="D25" s="77">
        <v>0</v>
      </c>
      <c r="E25" s="69">
        <v>0.1</v>
      </c>
    </row>
    <row r="26" spans="1:5" ht="23.1" customHeight="1">
      <c r="A26" s="68" t="s">
        <v>208</v>
      </c>
      <c r="B26" s="50" t="s">
        <v>179</v>
      </c>
      <c r="C26" s="77">
        <v>0.1</v>
      </c>
      <c r="D26" s="77">
        <v>0</v>
      </c>
      <c r="E26" s="69">
        <v>0.1</v>
      </c>
    </row>
    <row r="27" spans="1:5" ht="23.1" customHeight="1">
      <c r="A27" s="68" t="s">
        <v>209</v>
      </c>
      <c r="B27" s="50" t="s">
        <v>180</v>
      </c>
      <c r="C27" s="77">
        <v>0.9</v>
      </c>
      <c r="D27" s="77">
        <v>0</v>
      </c>
      <c r="E27" s="69">
        <v>0.9</v>
      </c>
    </row>
    <row r="28" spans="1:5" ht="23.1" customHeight="1">
      <c r="A28" s="68" t="s">
        <v>210</v>
      </c>
      <c r="B28" s="50" t="s">
        <v>181</v>
      </c>
      <c r="C28" s="77">
        <v>0.1</v>
      </c>
      <c r="D28" s="77">
        <v>0</v>
      </c>
      <c r="E28" s="69">
        <v>0.1</v>
      </c>
    </row>
    <row r="29" spans="1:5" ht="23.1" customHeight="1">
      <c r="A29" s="68" t="s">
        <v>211</v>
      </c>
      <c r="B29" s="50" t="s">
        <v>182</v>
      </c>
      <c r="C29" s="77">
        <v>0.1</v>
      </c>
      <c r="D29" s="77">
        <v>0</v>
      </c>
      <c r="E29" s="69">
        <v>0.1</v>
      </c>
    </row>
    <row r="30" spans="1:5" ht="23.1" customHeight="1">
      <c r="A30" s="68" t="s">
        <v>212</v>
      </c>
      <c r="B30" s="50" t="s">
        <v>183</v>
      </c>
      <c r="C30" s="77">
        <v>0.44</v>
      </c>
      <c r="D30" s="77">
        <v>0</v>
      </c>
      <c r="E30" s="69">
        <v>0.44</v>
      </c>
    </row>
    <row r="31" spans="1:5" ht="23.1" customHeight="1">
      <c r="A31" s="68" t="s">
        <v>213</v>
      </c>
      <c r="B31" s="50" t="s">
        <v>184</v>
      </c>
      <c r="C31" s="77">
        <v>1.05</v>
      </c>
      <c r="D31" s="77">
        <v>0</v>
      </c>
      <c r="E31" s="69">
        <v>1.05</v>
      </c>
    </row>
    <row r="32" spans="1:5" ht="23.1" customHeight="1">
      <c r="A32" s="68" t="s">
        <v>214</v>
      </c>
      <c r="B32" s="50" t="s">
        <v>185</v>
      </c>
      <c r="C32" s="77">
        <v>2.2200000000000002</v>
      </c>
      <c r="D32" s="77">
        <v>0</v>
      </c>
      <c r="E32" s="69">
        <v>2.2200000000000002</v>
      </c>
    </row>
    <row r="33" spans="1:5" ht="23.1" customHeight="1">
      <c r="A33" s="68" t="s">
        <v>215</v>
      </c>
      <c r="B33" s="50" t="s">
        <v>186</v>
      </c>
      <c r="C33" s="77">
        <v>0.94</v>
      </c>
      <c r="D33" s="77">
        <v>0</v>
      </c>
      <c r="E33" s="69">
        <v>0.94</v>
      </c>
    </row>
    <row r="34" spans="1:5" ht="23.1" customHeight="1">
      <c r="A34" s="68" t="s">
        <v>216</v>
      </c>
      <c r="B34" s="50" t="s">
        <v>187</v>
      </c>
      <c r="C34" s="77">
        <v>2.4300000000000002</v>
      </c>
      <c r="D34" s="77">
        <v>2.4300000000000002</v>
      </c>
      <c r="E34" s="69">
        <v>0</v>
      </c>
    </row>
    <row r="35" spans="1:5" ht="23.1" customHeight="1">
      <c r="A35" s="68" t="s">
        <v>217</v>
      </c>
      <c r="B35" s="50" t="s">
        <v>188</v>
      </c>
      <c r="C35" s="77">
        <v>2.4300000000000002</v>
      </c>
      <c r="D35" s="77">
        <v>2.4300000000000002</v>
      </c>
      <c r="E35" s="69">
        <v>0</v>
      </c>
    </row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5"/>
  <sheetViews>
    <sheetView showGridLines="0" showZeros="0" topLeftCell="D1" workbookViewId="0">
      <selection sqref="A1:AF1"/>
    </sheetView>
  </sheetViews>
  <sheetFormatPr defaultColWidth="9.1640625" defaultRowHeight="12.75" customHeight="1"/>
  <cols>
    <col min="1" max="1" width="18.33203125" customWidth="1"/>
    <col min="2" max="2" width="35.83203125" customWidth="1"/>
    <col min="3" max="3" width="11.83203125" customWidth="1"/>
    <col min="4" max="7" width="9.83203125" customWidth="1"/>
    <col min="8" max="12" width="9.1640625" customWidth="1"/>
    <col min="13" max="32" width="9.83203125" customWidth="1"/>
  </cols>
  <sheetData>
    <row r="1" spans="1:35" ht="42.75" customHeight="1">
      <c r="A1" s="95" t="s">
        <v>25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</row>
    <row r="2" spans="1:35" ht="20.100000000000001" customHeight="1">
      <c r="A2" s="39" t="s">
        <v>136</v>
      </c>
      <c r="B2" s="7"/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34" t="s">
        <v>66</v>
      </c>
    </row>
    <row r="3" spans="1:35" ht="21.75" customHeight="1">
      <c r="A3" s="104" t="s">
        <v>133</v>
      </c>
      <c r="B3" s="104" t="s">
        <v>37</v>
      </c>
      <c r="C3" s="105" t="s">
        <v>28</v>
      </c>
      <c r="D3" s="104" t="s">
        <v>9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</row>
    <row r="4" spans="1:35" ht="21.75" customHeight="1">
      <c r="A4" s="104"/>
      <c r="B4" s="104"/>
      <c r="C4" s="105"/>
      <c r="D4" s="107" t="s">
        <v>71</v>
      </c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8"/>
      <c r="P4" s="108" t="s">
        <v>87</v>
      </c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6" t="s">
        <v>118</v>
      </c>
      <c r="AB4" s="107"/>
      <c r="AC4" s="107"/>
      <c r="AD4" s="107"/>
      <c r="AE4" s="107"/>
      <c r="AF4" s="107"/>
    </row>
    <row r="5" spans="1:35" ht="89.25" customHeight="1">
      <c r="A5" s="104"/>
      <c r="B5" s="104"/>
      <c r="C5" s="104"/>
      <c r="D5" s="59" t="s">
        <v>72</v>
      </c>
      <c r="E5" s="59" t="s">
        <v>114</v>
      </c>
      <c r="F5" s="59" t="s">
        <v>10</v>
      </c>
      <c r="G5" s="59" t="s">
        <v>53</v>
      </c>
      <c r="H5" s="59" t="s">
        <v>61</v>
      </c>
      <c r="I5" s="59" t="s">
        <v>0</v>
      </c>
      <c r="J5" s="59" t="s">
        <v>8</v>
      </c>
      <c r="K5" s="59" t="s">
        <v>67</v>
      </c>
      <c r="L5" s="59" t="s">
        <v>122</v>
      </c>
      <c r="M5" s="59" t="s">
        <v>12</v>
      </c>
      <c r="N5" s="59" t="s">
        <v>7</v>
      </c>
      <c r="O5" s="59" t="s">
        <v>127</v>
      </c>
      <c r="P5" s="59" t="s">
        <v>72</v>
      </c>
      <c r="Q5" s="59" t="s">
        <v>65</v>
      </c>
      <c r="R5" s="59" t="s">
        <v>92</v>
      </c>
      <c r="S5" s="59" t="s">
        <v>31</v>
      </c>
      <c r="T5" s="59" t="s">
        <v>84</v>
      </c>
      <c r="U5" s="59" t="s">
        <v>113</v>
      </c>
      <c r="V5" s="59" t="s">
        <v>38</v>
      </c>
      <c r="W5" s="59" t="s">
        <v>50</v>
      </c>
      <c r="X5" s="59" t="s">
        <v>55</v>
      </c>
      <c r="Y5" s="59" t="s">
        <v>78</v>
      </c>
      <c r="Z5" s="59" t="s">
        <v>90</v>
      </c>
      <c r="AA5" s="35" t="s">
        <v>72</v>
      </c>
      <c r="AB5" s="36" t="s">
        <v>3</v>
      </c>
      <c r="AC5" s="36" t="s">
        <v>132</v>
      </c>
      <c r="AD5" s="36" t="s">
        <v>69</v>
      </c>
      <c r="AE5" s="36" t="s">
        <v>115</v>
      </c>
      <c r="AF5" s="36" t="s">
        <v>103</v>
      </c>
    </row>
    <row r="6" spans="1:35" ht="20.100000000000001" customHeight="1">
      <c r="A6" s="37" t="s">
        <v>85</v>
      </c>
      <c r="B6" s="38" t="s">
        <v>85</v>
      </c>
      <c r="C6" s="60">
        <v>1</v>
      </c>
      <c r="D6" s="60">
        <v>2</v>
      </c>
      <c r="E6" s="60">
        <v>3</v>
      </c>
      <c r="F6" s="60">
        <v>4</v>
      </c>
      <c r="G6" s="60">
        <v>5</v>
      </c>
      <c r="H6" s="60">
        <v>6</v>
      </c>
      <c r="I6" s="60">
        <v>7</v>
      </c>
      <c r="J6" s="60">
        <v>8</v>
      </c>
      <c r="K6" s="60">
        <v>9</v>
      </c>
      <c r="L6" s="60">
        <v>10</v>
      </c>
      <c r="M6" s="60">
        <v>11</v>
      </c>
      <c r="N6" s="60">
        <v>12</v>
      </c>
      <c r="O6" s="60">
        <v>13</v>
      </c>
      <c r="P6" s="60">
        <v>14</v>
      </c>
      <c r="Q6" s="60">
        <v>15</v>
      </c>
      <c r="R6" s="60">
        <v>16</v>
      </c>
      <c r="S6" s="60">
        <v>17</v>
      </c>
      <c r="T6" s="60">
        <v>18</v>
      </c>
      <c r="U6" s="60">
        <v>19</v>
      </c>
      <c r="V6" s="60">
        <v>20</v>
      </c>
      <c r="W6" s="60">
        <v>21</v>
      </c>
      <c r="X6" s="60">
        <v>22</v>
      </c>
      <c r="Y6" s="60">
        <v>23</v>
      </c>
      <c r="Z6" s="60">
        <v>24</v>
      </c>
      <c r="AA6" s="60">
        <v>25</v>
      </c>
      <c r="AB6" s="60">
        <v>26</v>
      </c>
      <c r="AC6" s="60">
        <v>27</v>
      </c>
      <c r="AD6" s="60">
        <v>28</v>
      </c>
      <c r="AE6" s="60">
        <v>29</v>
      </c>
      <c r="AF6" s="60">
        <v>30</v>
      </c>
    </row>
    <row r="7" spans="1:35" s="66" customFormat="1" ht="23.1" customHeight="1">
      <c r="A7" s="68"/>
      <c r="B7" s="71" t="s">
        <v>28</v>
      </c>
      <c r="C7" s="77">
        <v>41.95</v>
      </c>
      <c r="D7" s="73">
        <v>32.67</v>
      </c>
      <c r="E7" s="73">
        <v>11.8</v>
      </c>
      <c r="F7" s="73">
        <v>7.36</v>
      </c>
      <c r="G7" s="73">
        <v>2.6</v>
      </c>
      <c r="H7" s="74">
        <v>0</v>
      </c>
      <c r="I7" s="77">
        <v>4.3499999999999996</v>
      </c>
      <c r="J7" s="74">
        <v>0</v>
      </c>
      <c r="K7" s="77">
        <v>2.13</v>
      </c>
      <c r="L7" s="73">
        <v>1.69</v>
      </c>
      <c r="M7" s="73">
        <v>0.13</v>
      </c>
      <c r="N7" s="74">
        <v>2.61</v>
      </c>
      <c r="O7" s="77">
        <v>0</v>
      </c>
      <c r="P7" s="73">
        <v>6.85</v>
      </c>
      <c r="Q7" s="73">
        <v>2.4</v>
      </c>
      <c r="R7" s="73">
        <v>0.44</v>
      </c>
      <c r="S7" s="73">
        <v>1.05</v>
      </c>
      <c r="T7" s="73">
        <v>0</v>
      </c>
      <c r="U7" s="74">
        <v>0</v>
      </c>
      <c r="V7" s="77">
        <v>0.44</v>
      </c>
      <c r="W7" s="73">
        <v>0</v>
      </c>
      <c r="X7" s="73">
        <v>0.3</v>
      </c>
      <c r="Y7" s="73">
        <v>2.2200000000000002</v>
      </c>
      <c r="Z7" s="74">
        <v>0</v>
      </c>
      <c r="AA7" s="77">
        <v>2.4300000000000002</v>
      </c>
      <c r="AB7" s="73">
        <v>0</v>
      </c>
      <c r="AC7" s="73">
        <v>2.4300000000000002</v>
      </c>
      <c r="AD7" s="74">
        <v>0</v>
      </c>
      <c r="AE7" s="77">
        <v>0</v>
      </c>
      <c r="AF7" s="73">
        <v>0</v>
      </c>
    </row>
    <row r="8" spans="1:35" ht="23.1" customHeight="1">
      <c r="A8" s="68" t="s">
        <v>149</v>
      </c>
      <c r="B8" s="71" t="s">
        <v>137</v>
      </c>
      <c r="C8" s="77">
        <v>2.13</v>
      </c>
      <c r="D8" s="73">
        <v>2.13</v>
      </c>
      <c r="E8" s="73">
        <v>0</v>
      </c>
      <c r="F8" s="73">
        <v>0</v>
      </c>
      <c r="G8" s="73">
        <v>0</v>
      </c>
      <c r="H8" s="74">
        <v>0</v>
      </c>
      <c r="I8" s="77">
        <v>0</v>
      </c>
      <c r="J8" s="74">
        <v>0</v>
      </c>
      <c r="K8" s="77">
        <v>2.13</v>
      </c>
      <c r="L8" s="73">
        <v>0</v>
      </c>
      <c r="M8" s="73">
        <v>0</v>
      </c>
      <c r="N8" s="74">
        <v>0</v>
      </c>
      <c r="O8" s="77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4">
        <v>0</v>
      </c>
      <c r="V8" s="77">
        <v>0</v>
      </c>
      <c r="W8" s="73">
        <v>0</v>
      </c>
      <c r="X8" s="73">
        <v>0</v>
      </c>
      <c r="Y8" s="73">
        <v>0</v>
      </c>
      <c r="Z8" s="74">
        <v>0</v>
      </c>
      <c r="AA8" s="77">
        <v>0</v>
      </c>
      <c r="AB8" s="73">
        <v>0</v>
      </c>
      <c r="AC8" s="73">
        <v>0</v>
      </c>
      <c r="AD8" s="74">
        <v>0</v>
      </c>
      <c r="AE8" s="77">
        <v>0</v>
      </c>
      <c r="AF8" s="73">
        <v>0</v>
      </c>
      <c r="AG8" s="12"/>
    </row>
    <row r="9" spans="1:35" ht="23.1" customHeight="1">
      <c r="A9" s="68" t="s">
        <v>150</v>
      </c>
      <c r="B9" s="71" t="s">
        <v>138</v>
      </c>
      <c r="C9" s="77">
        <v>2.13</v>
      </c>
      <c r="D9" s="73">
        <v>2.13</v>
      </c>
      <c r="E9" s="73">
        <v>0</v>
      </c>
      <c r="F9" s="73">
        <v>0</v>
      </c>
      <c r="G9" s="73">
        <v>0</v>
      </c>
      <c r="H9" s="74">
        <v>0</v>
      </c>
      <c r="I9" s="77">
        <v>0</v>
      </c>
      <c r="J9" s="74">
        <v>0</v>
      </c>
      <c r="K9" s="77">
        <v>2.13</v>
      </c>
      <c r="L9" s="73">
        <v>0</v>
      </c>
      <c r="M9" s="73">
        <v>0</v>
      </c>
      <c r="N9" s="74">
        <v>0</v>
      </c>
      <c r="O9" s="77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4">
        <v>0</v>
      </c>
      <c r="V9" s="77">
        <v>0</v>
      </c>
      <c r="W9" s="73">
        <v>0</v>
      </c>
      <c r="X9" s="73">
        <v>0</v>
      </c>
      <c r="Y9" s="73">
        <v>0</v>
      </c>
      <c r="Z9" s="74">
        <v>0</v>
      </c>
      <c r="AA9" s="77">
        <v>0</v>
      </c>
      <c r="AB9" s="73">
        <v>0</v>
      </c>
      <c r="AC9" s="73">
        <v>0</v>
      </c>
      <c r="AD9" s="74">
        <v>0</v>
      </c>
      <c r="AE9" s="77">
        <v>0</v>
      </c>
      <c r="AF9" s="73">
        <v>0</v>
      </c>
      <c r="AG9" s="12"/>
    </row>
    <row r="10" spans="1:35" ht="23.1" customHeight="1">
      <c r="A10" s="68" t="s">
        <v>151</v>
      </c>
      <c r="B10" s="71" t="s">
        <v>139</v>
      </c>
      <c r="C10" s="77">
        <v>2.13</v>
      </c>
      <c r="D10" s="73">
        <v>2.13</v>
      </c>
      <c r="E10" s="73">
        <v>0</v>
      </c>
      <c r="F10" s="73">
        <v>0</v>
      </c>
      <c r="G10" s="73">
        <v>0</v>
      </c>
      <c r="H10" s="74">
        <v>0</v>
      </c>
      <c r="I10" s="77">
        <v>0</v>
      </c>
      <c r="J10" s="74">
        <v>0</v>
      </c>
      <c r="K10" s="77">
        <v>2.13</v>
      </c>
      <c r="L10" s="73">
        <v>0</v>
      </c>
      <c r="M10" s="73">
        <v>0</v>
      </c>
      <c r="N10" s="74">
        <v>0</v>
      </c>
      <c r="O10" s="77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4">
        <v>0</v>
      </c>
      <c r="V10" s="77">
        <v>0</v>
      </c>
      <c r="W10" s="73">
        <v>0</v>
      </c>
      <c r="X10" s="73">
        <v>0</v>
      </c>
      <c r="Y10" s="73">
        <v>0</v>
      </c>
      <c r="Z10" s="74">
        <v>0</v>
      </c>
      <c r="AA10" s="77">
        <v>0</v>
      </c>
      <c r="AB10" s="73">
        <v>0</v>
      </c>
      <c r="AC10" s="73">
        <v>0</v>
      </c>
      <c r="AD10" s="74">
        <v>0</v>
      </c>
      <c r="AE10" s="77">
        <v>0</v>
      </c>
      <c r="AF10" s="73">
        <v>0</v>
      </c>
    </row>
    <row r="11" spans="1:35" ht="23.1" customHeight="1">
      <c r="A11" s="68" t="s">
        <v>155</v>
      </c>
      <c r="B11" s="71" t="s">
        <v>143</v>
      </c>
      <c r="C11" s="77">
        <v>37.21</v>
      </c>
      <c r="D11" s="73">
        <v>27.93</v>
      </c>
      <c r="E11" s="73">
        <v>11.8</v>
      </c>
      <c r="F11" s="73">
        <v>7.36</v>
      </c>
      <c r="G11" s="73">
        <v>2.6</v>
      </c>
      <c r="H11" s="74">
        <v>0</v>
      </c>
      <c r="I11" s="77">
        <v>4.3499999999999996</v>
      </c>
      <c r="J11" s="74">
        <v>0</v>
      </c>
      <c r="K11" s="77">
        <v>0</v>
      </c>
      <c r="L11" s="73">
        <v>1.69</v>
      </c>
      <c r="M11" s="73">
        <v>0.13</v>
      </c>
      <c r="N11" s="74">
        <v>0</v>
      </c>
      <c r="O11" s="77">
        <v>0</v>
      </c>
      <c r="P11" s="73">
        <v>6.85</v>
      </c>
      <c r="Q11" s="73">
        <v>2.4</v>
      </c>
      <c r="R11" s="73">
        <v>0.44</v>
      </c>
      <c r="S11" s="73">
        <v>1.05</v>
      </c>
      <c r="T11" s="73">
        <v>0</v>
      </c>
      <c r="U11" s="74">
        <v>0</v>
      </c>
      <c r="V11" s="77">
        <v>0.44</v>
      </c>
      <c r="W11" s="73">
        <v>0</v>
      </c>
      <c r="X11" s="73">
        <v>0.3</v>
      </c>
      <c r="Y11" s="73">
        <v>2.2200000000000002</v>
      </c>
      <c r="Z11" s="74">
        <v>0</v>
      </c>
      <c r="AA11" s="77">
        <v>2.4300000000000002</v>
      </c>
      <c r="AB11" s="73">
        <v>0</v>
      </c>
      <c r="AC11" s="73">
        <v>2.4300000000000002</v>
      </c>
      <c r="AD11" s="74">
        <v>0</v>
      </c>
      <c r="AE11" s="77">
        <v>0</v>
      </c>
      <c r="AF11" s="73">
        <v>0</v>
      </c>
    </row>
    <row r="12" spans="1:35" ht="23.1" customHeight="1">
      <c r="A12" s="68" t="s">
        <v>156</v>
      </c>
      <c r="B12" s="71" t="s">
        <v>144</v>
      </c>
      <c r="C12" s="77">
        <v>37.21</v>
      </c>
      <c r="D12" s="73">
        <v>27.93</v>
      </c>
      <c r="E12" s="73">
        <v>11.8</v>
      </c>
      <c r="F12" s="73">
        <v>7.36</v>
      </c>
      <c r="G12" s="73">
        <v>2.6</v>
      </c>
      <c r="H12" s="74">
        <v>0</v>
      </c>
      <c r="I12" s="77">
        <v>4.3499999999999996</v>
      </c>
      <c r="J12" s="74">
        <v>0</v>
      </c>
      <c r="K12" s="77">
        <v>0</v>
      </c>
      <c r="L12" s="73">
        <v>1.69</v>
      </c>
      <c r="M12" s="73">
        <v>0.13</v>
      </c>
      <c r="N12" s="74">
        <v>0</v>
      </c>
      <c r="O12" s="77">
        <v>0</v>
      </c>
      <c r="P12" s="73">
        <v>6.85</v>
      </c>
      <c r="Q12" s="73">
        <v>2.4</v>
      </c>
      <c r="R12" s="73">
        <v>0.44</v>
      </c>
      <c r="S12" s="73">
        <v>1.05</v>
      </c>
      <c r="T12" s="73">
        <v>0</v>
      </c>
      <c r="U12" s="74">
        <v>0</v>
      </c>
      <c r="V12" s="77">
        <v>0.44</v>
      </c>
      <c r="W12" s="73">
        <v>0</v>
      </c>
      <c r="X12" s="73">
        <v>0.3</v>
      </c>
      <c r="Y12" s="73">
        <v>2.2200000000000002</v>
      </c>
      <c r="Z12" s="74">
        <v>0</v>
      </c>
      <c r="AA12" s="77">
        <v>2.4300000000000002</v>
      </c>
      <c r="AB12" s="73">
        <v>0</v>
      </c>
      <c r="AC12" s="73">
        <v>2.4300000000000002</v>
      </c>
      <c r="AD12" s="74">
        <v>0</v>
      </c>
      <c r="AE12" s="77">
        <v>0</v>
      </c>
      <c r="AF12" s="73">
        <v>0</v>
      </c>
    </row>
    <row r="13" spans="1:35" ht="23.1" customHeight="1">
      <c r="A13" s="68" t="s">
        <v>157</v>
      </c>
      <c r="B13" s="71" t="s">
        <v>145</v>
      </c>
      <c r="C13" s="77">
        <v>37.21</v>
      </c>
      <c r="D13" s="73">
        <v>27.93</v>
      </c>
      <c r="E13" s="73">
        <v>11.8</v>
      </c>
      <c r="F13" s="73">
        <v>7.36</v>
      </c>
      <c r="G13" s="73">
        <v>2.6</v>
      </c>
      <c r="H13" s="74">
        <v>0</v>
      </c>
      <c r="I13" s="77">
        <v>4.3499999999999996</v>
      </c>
      <c r="J13" s="74">
        <v>0</v>
      </c>
      <c r="K13" s="77">
        <v>0</v>
      </c>
      <c r="L13" s="73">
        <v>1.69</v>
      </c>
      <c r="M13" s="73">
        <v>0.13</v>
      </c>
      <c r="N13" s="74">
        <v>0</v>
      </c>
      <c r="O13" s="77">
        <v>0</v>
      </c>
      <c r="P13" s="73">
        <v>6.85</v>
      </c>
      <c r="Q13" s="73">
        <v>2.4</v>
      </c>
      <c r="R13" s="73">
        <v>0.44</v>
      </c>
      <c r="S13" s="73">
        <v>1.05</v>
      </c>
      <c r="T13" s="73">
        <v>0</v>
      </c>
      <c r="U13" s="74">
        <v>0</v>
      </c>
      <c r="V13" s="77">
        <v>0.44</v>
      </c>
      <c r="W13" s="73">
        <v>0</v>
      </c>
      <c r="X13" s="73">
        <v>0.3</v>
      </c>
      <c r="Y13" s="73">
        <v>2.2200000000000002</v>
      </c>
      <c r="Z13" s="74">
        <v>0</v>
      </c>
      <c r="AA13" s="77">
        <v>2.4300000000000002</v>
      </c>
      <c r="AB13" s="73">
        <v>0</v>
      </c>
      <c r="AC13" s="73">
        <v>2.4300000000000002</v>
      </c>
      <c r="AD13" s="74">
        <v>0</v>
      </c>
      <c r="AE13" s="77">
        <v>0</v>
      </c>
      <c r="AF13" s="73">
        <v>0</v>
      </c>
    </row>
    <row r="14" spans="1:35" ht="23.1" customHeight="1">
      <c r="A14" s="68" t="s">
        <v>158</v>
      </c>
      <c r="B14" s="71" t="s">
        <v>146</v>
      </c>
      <c r="C14" s="77">
        <v>2.61</v>
      </c>
      <c r="D14" s="73">
        <v>2.61</v>
      </c>
      <c r="E14" s="73">
        <v>0</v>
      </c>
      <c r="F14" s="73">
        <v>0</v>
      </c>
      <c r="G14" s="73">
        <v>0</v>
      </c>
      <c r="H14" s="74">
        <v>0</v>
      </c>
      <c r="I14" s="77">
        <v>0</v>
      </c>
      <c r="J14" s="74">
        <v>0</v>
      </c>
      <c r="K14" s="77">
        <v>0</v>
      </c>
      <c r="L14" s="73">
        <v>0</v>
      </c>
      <c r="M14" s="73">
        <v>0</v>
      </c>
      <c r="N14" s="74">
        <v>2.61</v>
      </c>
      <c r="O14" s="77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4">
        <v>0</v>
      </c>
      <c r="V14" s="77">
        <v>0</v>
      </c>
      <c r="W14" s="73">
        <v>0</v>
      </c>
      <c r="X14" s="73">
        <v>0</v>
      </c>
      <c r="Y14" s="73">
        <v>0</v>
      </c>
      <c r="Z14" s="74">
        <v>0</v>
      </c>
      <c r="AA14" s="77">
        <v>0</v>
      </c>
      <c r="AB14" s="73">
        <v>0</v>
      </c>
      <c r="AC14" s="73">
        <v>0</v>
      </c>
      <c r="AD14" s="74">
        <v>0</v>
      </c>
      <c r="AE14" s="77">
        <v>0</v>
      </c>
      <c r="AF14" s="73">
        <v>0</v>
      </c>
      <c r="AG14" s="12"/>
      <c r="AH14" s="12"/>
      <c r="AI14" s="12"/>
    </row>
    <row r="15" spans="1:35" ht="23.1" customHeight="1">
      <c r="A15" s="68" t="s">
        <v>159</v>
      </c>
      <c r="B15" s="71" t="s">
        <v>147</v>
      </c>
      <c r="C15" s="77">
        <v>2.61</v>
      </c>
      <c r="D15" s="73">
        <v>2.61</v>
      </c>
      <c r="E15" s="73">
        <v>0</v>
      </c>
      <c r="F15" s="73">
        <v>0</v>
      </c>
      <c r="G15" s="73">
        <v>0</v>
      </c>
      <c r="H15" s="74">
        <v>0</v>
      </c>
      <c r="I15" s="77">
        <v>0</v>
      </c>
      <c r="J15" s="74">
        <v>0</v>
      </c>
      <c r="K15" s="77">
        <v>0</v>
      </c>
      <c r="L15" s="73">
        <v>0</v>
      </c>
      <c r="M15" s="73">
        <v>0</v>
      </c>
      <c r="N15" s="74">
        <v>2.61</v>
      </c>
      <c r="O15" s="77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4">
        <v>0</v>
      </c>
      <c r="V15" s="77">
        <v>0</v>
      </c>
      <c r="W15" s="73">
        <v>0</v>
      </c>
      <c r="X15" s="73">
        <v>0</v>
      </c>
      <c r="Y15" s="73">
        <v>0</v>
      </c>
      <c r="Z15" s="74">
        <v>0</v>
      </c>
      <c r="AA15" s="77">
        <v>0</v>
      </c>
      <c r="AB15" s="73">
        <v>0</v>
      </c>
      <c r="AC15" s="73">
        <v>0</v>
      </c>
      <c r="AD15" s="74">
        <v>0</v>
      </c>
      <c r="AE15" s="77">
        <v>0</v>
      </c>
      <c r="AF15" s="73">
        <v>0</v>
      </c>
    </row>
    <row r="16" spans="1:35" ht="23.1" customHeight="1">
      <c r="A16" s="68" t="s">
        <v>160</v>
      </c>
      <c r="B16" s="71" t="s">
        <v>148</v>
      </c>
      <c r="C16" s="77">
        <v>2.61</v>
      </c>
      <c r="D16" s="73">
        <v>2.61</v>
      </c>
      <c r="E16" s="73">
        <v>0</v>
      </c>
      <c r="F16" s="73">
        <v>0</v>
      </c>
      <c r="G16" s="73">
        <v>0</v>
      </c>
      <c r="H16" s="74">
        <v>0</v>
      </c>
      <c r="I16" s="77">
        <v>0</v>
      </c>
      <c r="J16" s="74">
        <v>0</v>
      </c>
      <c r="K16" s="77">
        <v>0</v>
      </c>
      <c r="L16" s="73">
        <v>0</v>
      </c>
      <c r="M16" s="73">
        <v>0</v>
      </c>
      <c r="N16" s="74">
        <v>2.61</v>
      </c>
      <c r="O16" s="77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4">
        <v>0</v>
      </c>
      <c r="V16" s="77">
        <v>0</v>
      </c>
      <c r="W16" s="73">
        <v>0</v>
      </c>
      <c r="X16" s="73">
        <v>0</v>
      </c>
      <c r="Y16" s="73">
        <v>0</v>
      </c>
      <c r="Z16" s="74">
        <v>0</v>
      </c>
      <c r="AA16" s="77">
        <v>0</v>
      </c>
      <c r="AB16" s="73">
        <v>0</v>
      </c>
      <c r="AC16" s="73">
        <v>0</v>
      </c>
      <c r="AD16" s="74">
        <v>0</v>
      </c>
      <c r="AE16" s="77">
        <v>0</v>
      </c>
      <c r="AF16" s="73">
        <v>0</v>
      </c>
    </row>
    <row r="17" spans="1:32" ht="23.1" customHeight="1">
      <c r="A17" s="7"/>
      <c r="B17" s="11"/>
      <c r="C17" s="1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3.1" customHeight="1">
      <c r="B18" s="12"/>
      <c r="C18" s="12"/>
      <c r="H18" s="12"/>
      <c r="Q18" s="12"/>
    </row>
    <row r="19" spans="1:32" ht="23.1" customHeight="1">
      <c r="B19" s="12"/>
      <c r="C19" s="12"/>
      <c r="M19" s="12"/>
      <c r="Q19" s="12"/>
    </row>
    <row r="20" spans="1:32" ht="23.1" customHeight="1">
      <c r="A20" s="7"/>
      <c r="B20" s="11"/>
      <c r="C20" s="1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3.1" customHeight="1">
      <c r="C21" s="12"/>
      <c r="F21" s="12"/>
    </row>
    <row r="22" spans="1:32" ht="23.1" customHeight="1">
      <c r="C22" s="12"/>
    </row>
    <row r="23" spans="1:32" ht="23.1" customHeight="1"/>
    <row r="24" spans="1:32" ht="23.1" customHeight="1"/>
    <row r="25" spans="1:32" ht="23.1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</sheetData>
  <sheetProtection formatCells="0" formatColumns="0" formatRows="0"/>
  <mergeCells count="8">
    <mergeCell ref="A1:AF1"/>
    <mergeCell ref="A3:A5"/>
    <mergeCell ref="B3:B5"/>
    <mergeCell ref="C3:C5"/>
    <mergeCell ref="AA4:AF4"/>
    <mergeCell ref="D4:O4"/>
    <mergeCell ref="P4:Z4"/>
    <mergeCell ref="D3:AF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42" fitToHeight="99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  <vt:lpstr>财政拨款总表!Print_Area</vt:lpstr>
      <vt:lpstr>封面!Print_Area</vt:lpstr>
      <vt:lpstr>收入总表!Print_Area</vt:lpstr>
      <vt:lpstr>收支总表!Print_Area</vt:lpstr>
      <vt:lpstr>一般公共预算“三公”经费支出表!Print_Area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预算公开说明!Print_Area</vt:lpstr>
      <vt:lpstr>政府采购预算表!Print_Area</vt:lpstr>
      <vt:lpstr>政府性基金预算支出表!Print_Area</vt:lpstr>
      <vt:lpstr>支出总表!Print_Area</vt:lpstr>
      <vt:lpstr>财政拨款总表!Print_Titles</vt:lpstr>
      <vt:lpstr>收入总表!Print_Titles</vt:lpstr>
      <vt:lpstr>收支总表!Print_Titles</vt:lpstr>
      <vt:lpstr>一般公共预算“三公”经费支出表!Print_Titles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政府采购预算表!Print_Titles</vt:lpstr>
      <vt:lpstr>政府性基金预算支出表!Print_Titles</vt:lpstr>
      <vt:lpstr>支出总表!Print_Titles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2018-01-19T01:17:22Z</dcterms:created>
  <dcterms:modified xsi:type="dcterms:W3CDTF">2018-01-31T08:23:11Z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3081106</vt:i4>
  </property>
</Properties>
</file>