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7400" windowHeight="9930" tabRatio="804" firstSheet="9" activeTab="10"/>
  </bookViews>
  <sheets>
    <sheet name="封面" sheetId="1" r:id="rId1"/>
    <sheet name="预算公开说明" sheetId="13"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0">封面!$A$1:$F$10</definedName>
    <definedName name="_xlnm.Print_Area" localSheetId="4">收入总表!$A$1:$K$20</definedName>
    <definedName name="_xlnm.Print_Area" localSheetId="10">一般公共预算“三公”经费支出表!$A$1:$K$8</definedName>
    <definedName name="_xlnm.Print_Area" localSheetId="8">'一般公共预算基本支出表（横向）'!$A$1:$AI$18</definedName>
    <definedName name="_xlnm.Print_Area" localSheetId="7">'一般公共预算基本支出表（纵向）'!$A$1:$E$34</definedName>
    <definedName name="_xlnm.Print_Area" localSheetId="6">一般公共预算支出表!$A$1:$E$20</definedName>
    <definedName name="_xlnm.Print_Area" localSheetId="5">支出总表!$A$1:$E$20</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14210" fullCalcOnLoad="1" iterate="1"/>
</workbook>
</file>

<file path=xl/calcChain.xml><?xml version="1.0" encoding="utf-8"?>
<calcChain xmlns="http://schemas.openxmlformats.org/spreadsheetml/2006/main">
  <c r="F36" i="4"/>
  <c r="E36"/>
  <c r="D36"/>
  <c r="F35"/>
  <c r="E35"/>
  <c r="D35"/>
  <c r="F34"/>
  <c r="E34"/>
  <c r="D34"/>
  <c r="D36" i="3"/>
  <c r="B36"/>
  <c r="D35"/>
  <c r="D34"/>
  <c r="B34"/>
</calcChain>
</file>

<file path=xl/sharedStrings.xml><?xml version="1.0" encoding="utf-8"?>
<sst xmlns="http://schemas.openxmlformats.org/spreadsheetml/2006/main" count="452" uniqueCount="259">
  <si>
    <t>益阳市2018部门预算公开表</t>
  </si>
  <si>
    <t>单位名称：</t>
  </si>
  <si>
    <t>市国资委机关 和 市企业服务中心</t>
  </si>
  <si>
    <t>市国资委2018年部门预算说明</t>
  </si>
  <si>
    <t xml:space="preserve">    一、部门基本情况</t>
  </si>
  <si>
    <t xml:space="preserve">    （一）职能职责</t>
  </si>
  <si>
    <t xml:space="preserve">    1、根据市人民政府授权，依照《中华人民共和国公司法》、《中华人民共和国企业国有资产法》等法律法规，履行市属（含市直行政事业单位所属企业）国有独资、国有控股、国有参股企业出资人职责，加强所监管企业国有资产的管理工作。</t>
  </si>
  <si>
    <t xml:space="preserve">    2、根据市人民政府授权，决定所监管企业国有资产经营、管理、处置等重大事宜。负责所监管企业国有资产处置的审批和资金收缴管理。组织实施国有资本金权属的界定、登记、划转、转让、纠纷调处。</t>
  </si>
  <si>
    <t xml:space="preserve">    3、承担监督所监管企业国有资产保值增值的责任。建立和完善国有资产保值增值指标体系，制定考核标准，通过统计、稽核，对所监管企业国有资产的保值增值情况进行监管，维护国有资产出资人权益。</t>
  </si>
  <si>
    <t xml:space="preserve">    4、指导推进市属国有企业改革和重组，推进国有企业的现代企业制度建设，完善公司治理结构。指导所监管企业引进战略投资者、产权（股权）招商引资与资本合作，加强与中央、省属企业对接合作；牵头组织协调所监管企业与中央、省属企业对接合作工作。负责中央、省属落户益阳的国有企业的经营管理、破产改制的协调服务和党务关系的对接工作。</t>
  </si>
  <si>
    <t xml:space="preserve">    5、负责所监管企业的领导班子建设、党的建设、社会主义精神文明建设和思想政治工作。依照法定程序对所监管企业的负责人进行任免、考核，并根据考核结果对其进行奖惩；建立符合社会主义市场经济体制和现代企业制度要求的选人、用人机制，完善经营者激励和约束机制。</t>
  </si>
  <si>
    <t xml:space="preserve">    6、负责组织所监管企业上交国有资本收益；按照有关规定，代表市人民政府向所监管企业派出监事会或财务总监，负责监事会或财务总监的日常管理工作。</t>
  </si>
  <si>
    <t xml:space="preserve">    7、负责建立和完善市级国有投资公司的管理办法、融资管理办法和担保管理办法，健全项目监控制度、投资责任追究制度；履行对国家出资公司国有资产的监管职责。</t>
  </si>
  <si>
    <t xml:space="preserve">    8、按照出资人职责，负责督促检查所监管企业贯彻落实国家安全生产方针政策和法律法规、标准等工作；指导、监督所监管企业法律顾问工作。</t>
  </si>
  <si>
    <t xml:space="preserve">    9、负责对区、县（市）国资监管工作指导和监督。</t>
  </si>
  <si>
    <t xml:space="preserve">    10、承办市人民政府交办的其他事项。</t>
  </si>
  <si>
    <t xml:space="preserve">    （二）机构设置</t>
  </si>
  <si>
    <t xml:space="preserve">    内设11个职能科室，设机关党委、直属单位党委、工会、驻市国资委纪检组，现有在职干职工48人，其中党委班子5人，共有处级干部13人（其中机构改革人员5人），正科级实职干部13人，其他17人。下辖市企业服务中心（正科级全额拨款事业单位）、市国有资产经营公司（自收自支事业单位，加挂银湘公司）、银城大市场（企业）、市二招待所（自收自支事业单位，加挂桃花宾馆）。</t>
  </si>
  <si>
    <t xml:space="preserve">    二、部门预算单位构成</t>
  </si>
  <si>
    <t xml:space="preserve">    纳入2018年市国资委预算范围的二级预算单位包括：</t>
  </si>
  <si>
    <t xml:space="preserve">    1、市国资委机关本级</t>
  </si>
  <si>
    <t xml:space="preserve">    2、市企业服务中心</t>
  </si>
  <si>
    <t xml:space="preserve">    三、部门收支总体情况</t>
  </si>
  <si>
    <t xml:space="preserve">    （一）收入预算，2018年年初预算数1249.61万元，全部为一般公共预算拨款。收入较去年增加226.01万元，主要原因，一是市国资委机关增加100.18万元，其中工资标准及按工资标准为基数计算的各项经费提高和人均公务费标准提高78.86万元、退休人员津贴重新纳入年初部门预算11.27万元、退休人员工作经费增加0.05万元、新增了向人大报告国有资产监督管理工作经费10万元；二是市企业服务中心增加125.83万元，其中社会保障和就业支出减少46.03万元、医疗卫生与计划生育支出增加3.09万元、资源勘探信息等支出增加164.16万元、住房保障支出增加4.61万元。</t>
  </si>
  <si>
    <t xml:space="preserve">    （二）支出预算，2018年年初预算数1249.61万元，其中，一般公共服务支出10万元，医疗卫生与计划生育支出22.22万元，资源勘探电力信息等支出1187.02万元，住房保障支出30.37万元。支出较去年增加100.18万元，主要原因，一是市国资委机关增加100.18万元，其中工资标准及按工资标准为基数计算的各项经费提高和人均公务费标准提高78.86万元、退休人员津贴重新纳入年初部门预算11.27万元、退休人员工作经费增加0.05万元、新增了向人大报告国有资产监督管理工作经费10万元；二是市企业服务中心增加125.83万元，其中社会保障和就业支出减少46.03万元、医疗卫生与计划生育支出增加3.09万元、资源勘探信息等支出增加164.16万元、住房保障支出增加4.61万元。</t>
  </si>
  <si>
    <t xml:space="preserve">    四、一般公共预算拨款支出预算</t>
  </si>
  <si>
    <t xml:space="preserve">    2018年一般公共预算拨款收入1249.61万元，具体安排情况如下：</t>
  </si>
  <si>
    <t xml:space="preserve">    （一）基本支出：2018年年初预算数为1087.88万元，是指为保障单位机构正常运转、完成日常工作任务而发生的各项支出，包括用于基本工资、津贴补贴等人员经费以及办公费、印刷费、水电费、办公设备购置等日常公用经费。</t>
  </si>
  <si>
    <t xml:space="preserve">    （二）项目支出：2018年年初预算数为161.73万元，是指单位为完成特定行政工作任务或事业发展目标而发生的支出，包括有关事业发展专项、专项业务费、基本建设支出、对市县专项补助等。一是市国资委机关92.9万元，其中商品和服务支出92万元（主要用于改制、央企对接、创卫、国有资产管理、维稳等各项目的费用支出）、对个人和家庭的补助支出0.90万元（主要用于发放退休人员办公费用）；二是市企业服务中心68.83万元，其中用于支付湖南工具厂改制经费58.83万元、支付改制企业领导和退休干部等费用10万元。</t>
  </si>
  <si>
    <t xml:space="preserve">    五、其他重要事项的情况说明</t>
  </si>
  <si>
    <t xml:space="preserve">    （一）机关运行经费</t>
  </si>
  <si>
    <t xml:space="preserve">    2018年市国资委机关的机关运行经费财政拨款预算126.84万元，比2017年预算增加51.49万元，上升68.33%。主要是2018年将公务交通补贴（车改单位）45.30万元纳入了机关运行经费中，而2017年是列入“对个人和家庭的补助支出”中。2018年市企业服务中心商品与服务支出49.64万元，不属机关运行经费。</t>
  </si>
  <si>
    <t xml:space="preserve">    （二）“三公”经费预算</t>
  </si>
  <si>
    <t xml:space="preserve">    2018年“三公”经费预算数为25万元，其中，公务接待费11万元（市国资委机关10万元、市企业服务中心1万元），公务用车购置及运行费14万元（其中，公务用车购置费0万元，公务用车运行费14万元&lt;市国资委机关&gt;），因公出国（境）费0万元。2018年“三公”经费预算较2017年减少2万元，主要是市国资委机关厉行节约、减少公务接待活动，减少公务接待费2万元。</t>
  </si>
  <si>
    <t xml:space="preserve">    （三）政府采购情况</t>
  </si>
  <si>
    <t xml:space="preserve">    2018年政府采购预算总额0万元。</t>
  </si>
  <si>
    <t xml:space="preserve">    六、名词解释</t>
  </si>
  <si>
    <t xml:space="preserve">    指各部门的公用经费，包括办公及印刷费、邮电费、差旅费、会议费、福利费、日常维修费、专用资料及一般设备购置费、办公用房水电费、办公用房取暖费、办公用房物业管理费、公务用车运行维护费以及其他费用。</t>
  </si>
  <si>
    <t xml:space="preserve">    （二）“三公”经费</t>
  </si>
  <si>
    <t xml:space="preserve">    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t>
  </si>
  <si>
    <t>部门2018年收支预算总表</t>
  </si>
  <si>
    <t>单位名称：市国资委机关 和 市企业服务中心</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</si>
  <si>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</si>
  <si>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</si>
  <si>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</si>
  <si>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</si>
  <si>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</si>
  <si>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</si>
  <si>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</si>
  <si>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</si>
  <si>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</si>
  <si>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</si>
  <si>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</si>
  <si>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</si>
  <si>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</si>
  <si>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</si>
  <si>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</si>
  <si>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</si>
  <si>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</si>
  <si>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</si>
  <si>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</si>
  <si>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</si>
  <si>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</si>
  <si>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</si>
  <si>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</si>
  <si>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</si>
  <si>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</si>
  <si>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</si>
  <si>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</si>
  <si>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</si>
  <si>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</si>
  <si>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</si>
  <si>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</si>
  <si>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</si>
  <si>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</si>
  <si>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</si>
  <si>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</si>
  <si>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</si>
  <si>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</si>
  <si>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</si>
  <si>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</si>
  <si>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</si>
  <si>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</si>
  <si>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</si>
  <si>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</si>
  <si>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</si>
  <si>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</si>
  <si>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</si>
  <si>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</si>
  <si>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</si>
  <si>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</si>
  <si>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</si>
  <si>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</si>
  <si>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</si>
  <si>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</si>
  <si>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</si>
  <si>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</si>
  <si>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</si>
  <si>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</si>
  <si>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</si>
  <si>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</si>
  <si>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</si>
  <si>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</si>
  <si>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</si>
  <si>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</si>
  <si>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</si>
  <si>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</si>
  <si>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</si>
  <si>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</si>
  <si>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</si>
  <si>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201</t>
  </si>
  <si>
    <t>一般公共服务支出</t>
  </si>
  <si>
    <t xml:space="preserve">  20113</t>
  </si>
  <si>
    <t xml:space="preserve">  商贸事务</t>
  </si>
  <si>
    <t xml:space="preserve">    2011399</t>
  </si>
  <si>
    <t xml:space="preserve">    其他商贸事务支出</t>
  </si>
  <si>
    <t>210</t>
  </si>
  <si>
    <t>医疗卫生与计划生育支出</t>
  </si>
  <si>
    <t xml:space="preserve">  21011</t>
  </si>
  <si>
    <t xml:space="preserve">  行政事业单位医疗</t>
  </si>
  <si>
    <t xml:space="preserve">    2101102</t>
  </si>
  <si>
    <t xml:space="preserve">    事业单位医疗</t>
  </si>
  <si>
    <t>215</t>
  </si>
  <si>
    <t>资源勘探信息等支出</t>
  </si>
  <si>
    <t xml:space="preserve">  21507</t>
  </si>
  <si>
    <t xml:space="preserve">  国有资产监管</t>
  </si>
  <si>
    <t xml:space="preserve">    2150701</t>
  </si>
  <si>
    <t xml:space="preserve">    行政运行（国有资产监管）</t>
  </si>
  <si>
    <t xml:space="preserve">    2150702</t>
  </si>
  <si>
    <t xml:space="preserve">    一般行政管理事务（国有资产监管）</t>
  </si>
  <si>
    <t xml:space="preserve">    2150799</t>
  </si>
  <si>
    <t xml:space="preserve">    其他国有资产监管支出</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</si>
  <si>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</si>
  <si>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</si>
  <si>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</si>
  <si>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</si>
  <si>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</si>
  <si>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</si>
  <si>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</si>
  <si>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</si>
  <si>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</si>
  <si>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</si>
  <si>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</si>
  <si>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</si>
  <si>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</si>
  <si>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</si>
  <si>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</si>
  <si>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</si>
  <si>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</si>
  <si>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</si>
  <si>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</si>
  <si>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</si>
  <si>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</si>
  <si>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</si>
  <si>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</si>
  <si>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</si>
  <si>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</si>
  <si>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</si>
  <si>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</si>
  <si>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</si>
  <si>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</si>
  <si>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</si>
  <si>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</si>
  <si>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</si>
  <si>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</si>
  <si>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</si>
  <si>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</si>
  <si>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</si>
  <si>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</si>
  <si>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</si>
  <si>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</si>
  <si>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</si>
  <si>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</si>
  <si>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</si>
  <si>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</si>
  <si>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30211</t>
  </si>
  <si>
    <t xml:space="preserve">  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</si>
  <si>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</si>
  <si>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</si>
  <si>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</si>
  <si>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</si>
  <si>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</si>
  <si>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</si>
  <si>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</si>
  <si>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</si>
  <si>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</si>
  <si>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</si>
  <si>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</si>
  <si>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</si>
  <si>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</si>
  <si>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</si>
  <si>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</si>
  <si>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</si>
  <si>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</si>
  <si>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</si>
  <si>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</si>
  <si>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</si>
  <si>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</si>
  <si>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</si>
  <si>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</si>
  <si>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</si>
  <si>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</si>
  <si>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</si>
  <si>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</si>
  <si>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</si>
  <si>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</si>
  <si>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</si>
  <si>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</si>
  <si>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</si>
  <si>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</si>
  <si>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</si>
  <si>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</si>
  <si>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</si>
  <si>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</si>
  <si>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</si>
  <si>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</si>
  <si>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</si>
  <si>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</si>
  <si>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</si>
  <si>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</si>
  <si>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</si>
  <si>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</si>
  <si>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</si>
  <si>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</si>
  <si>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</si>
  <si>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</si>
  <si>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</si>
  <si>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</si>
  <si>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</si>
  <si>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</si>
  <si>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</si>
  <si>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 xml:space="preserve">说明：本单位无政府性基金预算，此表无数据。	</t>
  </si>
  <si>
    <t>部门2018年一般公共预算“三公”经费支出表</t>
  </si>
  <si>
    <t>2017年</t>
  </si>
  <si>
    <t>2018年</t>
  </si>
  <si>
    <t>“三公”经费增减变化情况说明</t>
  </si>
  <si>
    <t>公务接待费</t>
  </si>
  <si>
    <t>公务用车购置费</t>
  </si>
  <si>
    <t>公务用车运行费</t>
  </si>
  <si>
    <t>因公出国（境）费</t>
  </si>
  <si>
    <t>2018年"三公"经费预算与2017年持平。</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</si>
  <si>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</si>
  <si>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</si>
  <si>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</si>
  <si>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</si>
  <si>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</si>
  <si>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</si>
  <si>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</si>
  <si>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</si>
  <si>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</si>
  <si>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</si>
  <si>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</si>
  <si>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</si>
  <si>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</si>
  <si>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</si>
  <si>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</si>
  <si>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</si>
  <si>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r>
      <rPr>
        <sz val="9"/>
        <rFont val="宋体"/>
        <charset val="134"/>
      </rPr>
      <t>说明：本单位无政府采购预算，此表无数据。</t>
    </r>
    <r>
      <rPr>
        <sz val="9"/>
        <rFont val="Arial"/>
        <family val="2"/>
      </rPr>
      <t xml:space="preserve">	</t>
    </r>
  </si>
  <si>
    <t>2018年比2017年减少公务接待费2万元。主要是厉行节约、减少了公务接待活动。</t>
    <phoneticPr fontId="15" type="noConversion"/>
  </si>
</sst>
</file>

<file path=xl/styles.xml><?xml version="1.0" encoding="utf-8"?>
<styleSheet xmlns="http://schemas.openxmlformats.org/spreadsheetml/2006/main">
  <numFmts count="2">
    <numFmt numFmtId="180" formatCode="#,##0.0_ "/>
    <numFmt numFmtId="181" formatCode="[$-F400]h:mm:ss\ AM/PM"/>
  </numFmts>
  <fonts count="16">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sz val="22"/>
      <name val="方正小标宋简体"/>
      <charset val="134"/>
    </font>
    <font>
      <sz val="16"/>
      <name val="黑体"/>
      <charset val="134"/>
    </font>
    <font>
      <b/>
      <sz val="16"/>
      <name val="楷体_GB2312"/>
      <family val="3"/>
      <charset val="134"/>
    </font>
    <font>
      <sz val="16"/>
      <name val="仿宋_GB2312"/>
      <family val="3"/>
      <charset val="134"/>
    </font>
    <font>
      <b/>
      <sz val="36"/>
      <name val="宋体"/>
      <charset val="134"/>
    </font>
    <font>
      <b/>
      <sz val="10"/>
      <name val="Arial"/>
      <family val="2"/>
    </font>
    <font>
      <sz val="9"/>
      <name val="Arial"/>
      <family val="2"/>
    </font>
    <font>
      <sz val="9"/>
      <name val="宋体"/>
      <charset val="134"/>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9" fontId="15"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0" fontId="15" fillId="0" borderId="0"/>
  </cellStyleXfs>
  <cellXfs count="115">
    <xf numFmtId="0" fontId="0" fillId="0" borderId="0" xfId="0"/>
    <xf numFmtId="0" fontId="0" fillId="2" borderId="0" xfId="0" applyFill="1"/>
    <xf numFmtId="0" fontId="0" fillId="0" borderId="0" xfId="0" applyFill="1" applyBorder="1" applyAlignment="1"/>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ont="1" applyFill="1" applyBorder="1" applyAlignment="1"/>
    <xf numFmtId="49" fontId="0" fillId="0" borderId="0" xfId="0" applyNumberFormat="1" applyFont="1" applyFill="1" applyBorder="1" applyAlignment="1" applyProtection="1"/>
    <xf numFmtId="0" fontId="0" fillId="0" borderId="0" xfId="0" applyFont="1" applyFill="1" applyBorder="1" applyAlignment="1">
      <alignment vertical="center"/>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3"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0" fontId="0" fillId="0" borderId="0" xfId="0" applyFont="1" applyFill="1" applyAlignment="1">
      <alignment vertical="center"/>
    </xf>
    <xf numFmtId="180" fontId="6" fillId="2" borderId="0" xfId="0" applyNumberFormat="1" applyFont="1" applyFill="1" applyAlignment="1" applyProtection="1">
      <alignment horizontal="right" vertical="center"/>
    </xf>
    <xf numFmtId="180" fontId="3" fillId="2" borderId="0" xfId="0" applyNumberFormat="1" applyFont="1" applyFill="1" applyAlignment="1" applyProtection="1">
      <alignment horizontal="right" vertical="center"/>
    </xf>
    <xf numFmtId="49" fontId="0" fillId="2" borderId="1" xfId="5" applyNumberFormat="1" applyFon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left" vertical="center" wrapText="1"/>
    </xf>
    <xf numFmtId="0" fontId="5" fillId="3" borderId="0" xfId="0" applyFont="1" applyFill="1" applyAlignment="1">
      <alignment horizontal="left" vertical="center"/>
    </xf>
    <xf numFmtId="0" fontId="2" fillId="0" borderId="2"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3" fillId="2" borderId="4"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180" fontId="2" fillId="2" borderId="0" xfId="0" applyNumberFormat="1" applyFont="1" applyFill="1" applyAlignment="1" applyProtection="1">
      <alignment horizontal="right" vertical="center"/>
    </xf>
    <xf numFmtId="0" fontId="0" fillId="0" borderId="7"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0" fillId="0" borderId="7" xfId="0" applyBorder="1" applyAlignment="1">
      <alignment horizontal="center" vertical="center" wrapText="1"/>
    </xf>
    <xf numFmtId="49" fontId="3" fillId="2" borderId="4" xfId="0" applyNumberFormat="1" applyFont="1" applyFill="1" applyBorder="1" applyAlignment="1" applyProtection="1">
      <alignment horizontal="left" vertical="center" wrapText="1"/>
    </xf>
    <xf numFmtId="2" fontId="3" fillId="2" borderId="4"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3" xfId="0" applyFont="1" applyFill="1" applyBorder="1" applyAlignment="1">
      <alignment horizontal="center" vertical="center" wrapText="1"/>
    </xf>
    <xf numFmtId="0" fontId="3" fillId="0" borderId="2"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3" xfId="0" applyNumberFormat="1" applyFont="1" applyFill="1" applyBorder="1" applyAlignment="1" applyProtection="1">
      <alignment horizontal="center" vertical="center" wrapText="1"/>
    </xf>
    <xf numFmtId="0" fontId="3" fillId="2" borderId="4" xfId="0" applyFont="1" applyFill="1" applyBorder="1" applyAlignment="1">
      <alignment vertical="center"/>
    </xf>
    <xf numFmtId="2" fontId="3" fillId="2" borderId="7" xfId="0" applyNumberFormat="1" applyFont="1" applyFill="1" applyBorder="1" applyAlignment="1" applyProtection="1">
      <alignment horizontal="center" vertical="center" wrapText="1"/>
    </xf>
    <xf numFmtId="2" fontId="3" fillId="0" borderId="3"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2" xfId="0" applyNumberFormat="1" applyFont="1" applyFill="1" applyBorder="1" applyAlignment="1">
      <alignment horizontal="center" vertical="center" wrapText="1"/>
    </xf>
    <xf numFmtId="0" fontId="0" fillId="0" borderId="0" xfId="0" applyFill="1" applyBorder="1" applyAlignment="1">
      <alignment vertical="center"/>
    </xf>
    <xf numFmtId="0" fontId="8" fillId="0" borderId="0" xfId="0" applyNumberFormat="1" applyFont="1" applyFill="1" applyBorder="1" applyAlignment="1" applyProtection="1">
      <alignment horizontal="center" vertical="center"/>
    </xf>
    <xf numFmtId="0" fontId="9" fillId="0" borderId="0" xfId="0" applyFont="1" applyFill="1" applyBorder="1" applyAlignment="1">
      <alignment horizontal="left" vertical="center"/>
    </xf>
    <xf numFmtId="181" fontId="10" fillId="0" borderId="0" xfId="0" applyNumberFormat="1" applyFont="1" applyFill="1" applyBorder="1" applyAlignment="1">
      <alignment vertical="center" wrapText="1"/>
    </xf>
    <xf numFmtId="181" fontId="11" fillId="0" borderId="0" xfId="0" applyNumberFormat="1" applyFont="1" applyFill="1" applyBorder="1" applyAlignment="1">
      <alignment horizontal="justify" vertical="center" wrapText="1"/>
    </xf>
    <xf numFmtId="181" fontId="11" fillId="0" borderId="0" xfId="0" applyNumberFormat="1" applyFont="1" applyFill="1" applyBorder="1" applyAlignment="1">
      <alignment horizontal="left" vertical="center" wrapText="1"/>
    </xf>
    <xf numFmtId="181" fontId="11" fillId="0" borderId="0" xfId="0" applyNumberFormat="1" applyFont="1" applyFill="1" applyBorder="1" applyAlignment="1">
      <alignment vertical="center" wrapText="1"/>
    </xf>
    <xf numFmtId="181" fontId="11" fillId="0" borderId="0" xfId="0" applyNumberFormat="1" applyFont="1" applyFill="1" applyAlignment="1">
      <alignment vertical="center" wrapText="1"/>
    </xf>
    <xf numFmtId="0" fontId="5" fillId="0" borderId="0" xfId="0" applyFont="1" applyFill="1" applyAlignment="1">
      <alignment horizontal="left"/>
    </xf>
    <xf numFmtId="0" fontId="1" fillId="0" borderId="0" xfId="0" applyFont="1" applyAlignment="1">
      <alignment horizontal="right" vertical="center"/>
    </xf>
    <xf numFmtId="0" fontId="1" fillId="3" borderId="0" xfId="0" applyFont="1" applyFill="1" applyAlignment="1">
      <alignment horizontal="left" vertical="center"/>
    </xf>
    <xf numFmtId="49" fontId="15" fillId="2" borderId="1" xfId="5" applyNumberFormat="1" applyFont="1" applyFill="1" applyBorder="1" applyAlignment="1" applyProtection="1">
      <alignment horizontal="left" vertical="center" wrapText="1"/>
    </xf>
    <xf numFmtId="0" fontId="12" fillId="0" borderId="0" xfId="0" applyNumberFormat="1" applyFont="1" applyFill="1" applyAlignment="1" applyProtection="1">
      <alignment horizontal="center" vertical="center"/>
    </xf>
    <xf numFmtId="0" fontId="1"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3"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0" fontId="0" fillId="0" borderId="4" xfId="0" applyFont="1" applyFill="1" applyBorder="1" applyAlignment="1">
      <alignment horizontal="center" vertical="center" wrapText="1"/>
    </xf>
    <xf numFmtId="0" fontId="0" fillId="0" borderId="4"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cellXfs>
  <cellStyles count="6">
    <cellStyle name="百分比" xfId="1" builtinId="5"/>
    <cellStyle name="百分比 2" xfId="2"/>
    <cellStyle name="百分比 3" xfId="3"/>
    <cellStyle name="百分比 9" xfId="4"/>
    <cellStyle name="常规" xfId="0" builtinId="0"/>
    <cellStyle name="常规 2"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C5" sqref="C5"/>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72" customFormat="1" ht="8.25" customHeight="1">
      <c r="A1" s="53"/>
      <c r="B1" s="53"/>
      <c r="C1" s="53"/>
      <c r="D1" s="57"/>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c r="IV1" s="53"/>
    </row>
    <row r="2" spans="1:256" s="72" customFormat="1" ht="156" customHeight="1">
      <c r="A2" s="97" t="s">
        <v>0</v>
      </c>
      <c r="B2" s="97"/>
      <c r="C2" s="97"/>
      <c r="D2" s="97"/>
      <c r="E2" s="97"/>
      <c r="F2" s="97"/>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c r="IU2" s="53"/>
      <c r="IV2" s="53"/>
    </row>
    <row r="3" spans="1:256" s="72" customFormat="1" ht="47.25" customHeight="1">
      <c r="A3" s="97"/>
      <c r="B3" s="97"/>
      <c r="C3" s="97"/>
      <c r="D3" s="97"/>
      <c r="E3" s="97"/>
      <c r="F3" s="97"/>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c r="IU3" s="53"/>
      <c r="IV3" s="53"/>
    </row>
    <row r="4" spans="1:256" s="72" customFormat="1" ht="41.25" customHeight="1">
      <c r="A4" s="54"/>
      <c r="B4" s="55"/>
      <c r="C4" s="53"/>
      <c r="D4"/>
      <c r="E4" s="53"/>
      <c r="F4" s="56"/>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c r="IT4" s="53"/>
      <c r="IU4" s="53"/>
      <c r="IV4" s="53"/>
    </row>
    <row r="5" spans="1:256" s="72" customFormat="1" ht="25.5" customHeight="1">
      <c r="A5" s="93"/>
      <c r="B5" s="94" t="s">
        <v>1</v>
      </c>
      <c r="C5" s="95" t="s">
        <v>2</v>
      </c>
      <c r="E5" s="53"/>
      <c r="F5" s="56"/>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c r="IT5" s="53"/>
      <c r="IU5" s="53"/>
      <c r="IV5" s="53"/>
    </row>
    <row r="6" spans="1:256" s="72" customFormat="1" ht="20.25" customHeight="1">
      <c r="A6"/>
      <c r="B6"/>
      <c r="C6"/>
      <c r="D6" s="12"/>
      <c r="E6" s="12"/>
      <c r="F6"/>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row>
    <row r="7" spans="1:256" s="72" customFormat="1" ht="20.25" customHeight="1">
      <c r="A7"/>
      <c r="B7"/>
      <c r="C7" s="12"/>
      <c r="D7" s="12"/>
      <c r="E7" s="12"/>
      <c r="F7"/>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c r="IU7" s="53"/>
      <c r="IV7" s="53"/>
    </row>
    <row r="8" spans="1:256" s="72" customFormat="1" ht="20.25" customHeight="1">
      <c r="A8"/>
      <c r="B8"/>
      <c r="C8"/>
      <c r="D8"/>
      <c r="E8"/>
      <c r="F8"/>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c r="IU8" s="53"/>
      <c r="IV8" s="53"/>
    </row>
    <row r="9" spans="1:256" s="72" customFormat="1" ht="20.25" customHeight="1">
      <c r="A9"/>
      <c r="B9"/>
      <c r="C9"/>
      <c r="D9"/>
      <c r="E9"/>
      <c r="F9"/>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c r="IR9" s="53"/>
      <c r="IS9" s="53"/>
      <c r="IT9" s="53"/>
      <c r="IU9" s="53"/>
      <c r="IV9" s="53"/>
    </row>
    <row r="10" spans="1:256" s="72" customFormat="1" ht="20.25" customHeight="1">
      <c r="A10"/>
      <c r="B10"/>
      <c r="C10"/>
      <c r="D10"/>
      <c r="E10"/>
      <c r="F10"/>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c r="IU10" s="53"/>
      <c r="IV10" s="53"/>
    </row>
    <row r="11" spans="1:256" s="72" customFormat="1" ht="20.100000000000001" customHeight="1">
      <c r="A11"/>
      <c r="B11"/>
      <c r="C11"/>
      <c r="D11"/>
      <c r="E11"/>
      <c r="F11"/>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c r="IU11" s="53"/>
      <c r="IV11" s="53"/>
    </row>
    <row r="12" spans="1:256" s="72" customFormat="1" ht="20.100000000000001" customHeight="1">
      <c r="A12"/>
      <c r="B12"/>
      <c r="C12"/>
      <c r="D12"/>
      <c r="E12"/>
      <c r="F12"/>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c r="IU12" s="53"/>
      <c r="IV12" s="53"/>
    </row>
    <row r="13" spans="1:256" s="72" customFormat="1" ht="20.100000000000001" customHeight="1">
      <c r="A13"/>
      <c r="B13"/>
      <c r="C13"/>
      <c r="D13"/>
      <c r="E13"/>
      <c r="F1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row>
    <row r="14" spans="1:256" s="72" customFormat="1" ht="20.100000000000001" customHeight="1">
      <c r="A14"/>
      <c r="B14"/>
      <c r="C14"/>
      <c r="D14"/>
      <c r="E14"/>
      <c r="F14"/>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c r="IU14" s="53"/>
      <c r="IV14" s="53"/>
    </row>
    <row r="15" spans="1:256" s="72" customFormat="1" ht="20.100000000000001" customHeight="1">
      <c r="A15"/>
      <c r="B15"/>
      <c r="C15"/>
      <c r="D15"/>
      <c r="E15"/>
      <c r="F15"/>
      <c r="G15" s="55"/>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c r="IR15" s="53"/>
      <c r="IS15" s="53"/>
      <c r="IT15" s="53"/>
      <c r="IU15" s="53"/>
      <c r="IV15" s="53"/>
    </row>
    <row r="16" spans="1:256" s="72" customFormat="1" ht="20.100000000000001" customHeight="1">
      <c r="A16"/>
      <c r="B16"/>
      <c r="C16"/>
      <c r="D16"/>
      <c r="E16"/>
      <c r="F16"/>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c r="IU16" s="53"/>
      <c r="IV16" s="53"/>
    </row>
    <row r="17" spans="1:256" s="72" customFormat="1" ht="20.100000000000001" customHeight="1">
      <c r="A17"/>
      <c r="B17"/>
      <c r="C17"/>
      <c r="D17"/>
      <c r="E17"/>
      <c r="F17"/>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c r="IR17" s="53"/>
      <c r="IS17" s="53"/>
      <c r="IT17" s="53"/>
      <c r="IU17" s="53"/>
      <c r="IV17" s="53"/>
    </row>
    <row r="18" spans="1:256" s="72" customFormat="1" ht="20.100000000000001" customHeight="1">
      <c r="A18"/>
      <c r="B18"/>
      <c r="C18"/>
      <c r="D18"/>
      <c r="E18"/>
      <c r="F18"/>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c r="IR18" s="53"/>
      <c r="IS18" s="53"/>
      <c r="IT18" s="53"/>
      <c r="IU18" s="53"/>
      <c r="IV18" s="53"/>
    </row>
    <row r="19" spans="1:256" s="72" customFormat="1" ht="20.100000000000001" customHeight="1">
      <c r="A19"/>
      <c r="B19"/>
      <c r="C19"/>
      <c r="D19"/>
      <c r="E19"/>
      <c r="F19"/>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c r="IR19" s="53"/>
      <c r="IS19" s="53"/>
      <c r="IT19" s="53"/>
      <c r="IU19" s="53"/>
      <c r="IV19" s="53"/>
    </row>
    <row r="20" spans="1:256" s="72" customFormat="1" ht="20.100000000000001" customHeight="1">
      <c r="A20"/>
      <c r="B20"/>
      <c r="C20"/>
      <c r="D20"/>
      <c r="E20"/>
      <c r="F20"/>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c r="IQ20" s="53"/>
      <c r="IR20" s="53"/>
      <c r="IS20" s="53"/>
      <c r="IT20" s="53"/>
      <c r="IU20" s="53"/>
      <c r="IV20" s="53"/>
    </row>
    <row r="21" spans="1:256" s="72" customFormat="1" ht="20.100000000000001" customHeight="1">
      <c r="A21"/>
      <c r="B21"/>
      <c r="C21"/>
      <c r="D21"/>
      <c r="E21"/>
      <c r="F21"/>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c r="IU21" s="53"/>
      <c r="IV21" s="53"/>
    </row>
    <row r="22" spans="1:256" s="72" customFormat="1" ht="20.100000000000001" customHeight="1">
      <c r="A22"/>
      <c r="B22"/>
      <c r="C22"/>
      <c r="D22"/>
      <c r="E22"/>
      <c r="F22"/>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c r="IU22" s="53"/>
      <c r="IV22" s="53"/>
    </row>
    <row r="23" spans="1:256" s="72" customFormat="1" ht="20.100000000000001" customHeight="1">
      <c r="A23"/>
      <c r="B23"/>
      <c r="C23"/>
      <c r="D23"/>
      <c r="E23"/>
      <c r="F2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c r="IU23" s="53"/>
      <c r="IV23" s="53"/>
    </row>
    <row r="24" spans="1:256" s="72" customFormat="1" ht="20.100000000000001" customHeight="1">
      <c r="A24"/>
      <c r="B24"/>
      <c r="C24"/>
      <c r="D24"/>
      <c r="E24"/>
      <c r="F24"/>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c r="IU24" s="53"/>
      <c r="IV24" s="53"/>
    </row>
    <row r="25" spans="1:256" s="72" customFormat="1" ht="20.100000000000001" customHeight="1">
      <c r="A25"/>
      <c r="B25"/>
      <c r="C25"/>
      <c r="D25"/>
      <c r="E25"/>
      <c r="F25"/>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c r="IU25" s="53"/>
      <c r="IV25" s="53"/>
    </row>
    <row r="26" spans="1:256" s="72" customFormat="1" ht="20.100000000000001" customHeight="1">
      <c r="A26"/>
      <c r="B26"/>
      <c r="C26"/>
      <c r="D26"/>
      <c r="E26"/>
      <c r="F26"/>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c r="IU26" s="53"/>
      <c r="IV26" s="53"/>
    </row>
    <row r="27" spans="1:256" s="72" customFormat="1" ht="20.100000000000001" customHeight="1">
      <c r="A27"/>
      <c r="B27"/>
      <c r="C27"/>
      <c r="D27"/>
      <c r="E27"/>
      <c r="F27"/>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c r="IU27" s="53"/>
      <c r="IV27" s="53"/>
    </row>
    <row r="28" spans="1:256" s="72" customFormat="1" ht="20.100000000000001" customHeight="1">
      <c r="A28"/>
      <c r="B28"/>
      <c r="C28"/>
      <c r="D28"/>
      <c r="E28"/>
      <c r="F28"/>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c r="IU28" s="53"/>
      <c r="IV28" s="53"/>
    </row>
    <row r="29" spans="1:256" s="72" customFormat="1" ht="20.100000000000001" customHeight="1">
      <c r="A29"/>
      <c r="B29"/>
      <c r="C29"/>
      <c r="D29"/>
      <c r="E29"/>
      <c r="F29"/>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c r="IU29" s="53"/>
      <c r="IV29" s="53"/>
    </row>
    <row r="30" spans="1:256" s="72" customFormat="1" ht="20.100000000000001" customHeight="1">
      <c r="A30"/>
      <c r="B30"/>
      <c r="C30"/>
      <c r="D30"/>
      <c r="E30"/>
      <c r="F30"/>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c r="IU30" s="53"/>
      <c r="IV30" s="53"/>
    </row>
    <row r="31" spans="1:256" s="72" customFormat="1" ht="20.100000000000001" customHeight="1">
      <c r="A31"/>
      <c r="B31"/>
      <c r="C31"/>
      <c r="D31"/>
      <c r="E31"/>
      <c r="F31"/>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c r="IU31" s="53"/>
      <c r="IV31" s="53"/>
    </row>
    <row r="32" spans="1:256" s="72" customFormat="1" ht="20.100000000000001" customHeight="1">
      <c r="A32"/>
      <c r="B32"/>
      <c r="C32"/>
      <c r="D32"/>
      <c r="E32"/>
      <c r="F32"/>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c r="IU32" s="53"/>
      <c r="IV32" s="53"/>
    </row>
    <row r="33" spans="1:256" s="72" customFormat="1" ht="20.100000000000001" customHeight="1">
      <c r="A33"/>
      <c r="B33"/>
      <c r="C33"/>
      <c r="D33"/>
      <c r="E33"/>
      <c r="F3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c r="IU33" s="53"/>
      <c r="IV33" s="53"/>
    </row>
    <row r="34" spans="1:256" s="72" customFormat="1" ht="20.100000000000001" customHeight="1">
      <c r="A34" s="54"/>
      <c r="B34" s="55"/>
      <c r="C34" s="55"/>
      <c r="D34" s="55"/>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c r="IU34" s="53"/>
      <c r="IV34" s="53"/>
    </row>
    <row r="35" spans="1:256" s="72" customFormat="1" ht="20.100000000000001" customHeight="1">
      <c r="A35" s="54"/>
      <c r="B35" s="55"/>
      <c r="C35" s="55"/>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c r="IU35" s="53"/>
      <c r="IV35" s="53"/>
    </row>
    <row r="36" spans="1:256" s="72" customFormat="1" ht="20.100000000000001" customHeight="1">
      <c r="A36" s="54"/>
      <c r="B36" s="55"/>
      <c r="C36" s="55"/>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c r="IU36" s="53"/>
      <c r="IV36" s="53"/>
    </row>
    <row r="37" spans="1:256" ht="20.100000000000001" customHeight="1">
      <c r="A37" s="53"/>
      <c r="B37" s="55"/>
      <c r="C37" s="55"/>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c r="IU37" s="53"/>
      <c r="IV37" s="53"/>
    </row>
  </sheetData>
  <sheetProtection formatCells="0" formatColumns="0" formatRows="0"/>
  <mergeCells count="2">
    <mergeCell ref="A2:F2"/>
    <mergeCell ref="A3:F3"/>
  </mergeCells>
  <phoneticPr fontId="15" type="noConversion"/>
  <printOptions horizontalCentered="1" verticalCentered="1"/>
  <pageMargins left="0.39305555555555599" right="0.39305555555555599" top="1.18055555555556" bottom="0.39305555555555599" header="0.39305555555555599"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B11" sqref="B11"/>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8" t="s">
        <v>229</v>
      </c>
      <c r="B1" s="98"/>
      <c r="C1" s="98"/>
      <c r="D1" s="98"/>
      <c r="E1" s="98"/>
    </row>
    <row r="2" spans="1:6" s="1" customFormat="1" ht="20.100000000000001" customHeight="1">
      <c r="A2" s="30" t="s">
        <v>41</v>
      </c>
      <c r="B2" s="31"/>
      <c r="C2" s="32"/>
      <c r="D2" s="27"/>
      <c r="E2" s="28" t="s">
        <v>98</v>
      </c>
    </row>
    <row r="3" spans="1:6" ht="30" customHeight="1">
      <c r="A3" s="103" t="s">
        <v>99</v>
      </c>
      <c r="B3" s="102" t="s">
        <v>100</v>
      </c>
      <c r="C3" s="102" t="s">
        <v>230</v>
      </c>
      <c r="D3" s="102"/>
      <c r="E3" s="102"/>
    </row>
    <row r="4" spans="1:6" ht="30" customHeight="1">
      <c r="A4" s="103"/>
      <c r="B4" s="104"/>
      <c r="C4" s="33" t="s">
        <v>101</v>
      </c>
      <c r="D4" s="19" t="s">
        <v>139</v>
      </c>
      <c r="E4" s="19" t="s">
        <v>140</v>
      </c>
    </row>
    <row r="5" spans="1:6" ht="20.100000000000001" customHeight="1">
      <c r="A5" s="20" t="s">
        <v>109</v>
      </c>
      <c r="B5" s="21" t="s">
        <v>109</v>
      </c>
      <c r="C5" s="21">
        <v>1</v>
      </c>
      <c r="D5" s="22">
        <v>2</v>
      </c>
      <c r="E5" s="23">
        <v>3</v>
      </c>
    </row>
    <row r="6" spans="1:6" s="1" customFormat="1" ht="23.45" customHeight="1">
      <c r="A6" s="6"/>
      <c r="B6" s="34"/>
      <c r="C6" s="25"/>
      <c r="D6" s="25"/>
      <c r="E6" s="24"/>
    </row>
    <row r="7" spans="1:6" s="2" customFormat="1" ht="20.100000000000001" customHeight="1">
      <c r="A7" s="2" t="s">
        <v>231</v>
      </c>
      <c r="B7" s="10"/>
      <c r="C7" s="11"/>
      <c r="D7" s="11"/>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17"/>
      <c r="B16" s="26"/>
      <c r="C16" s="17"/>
      <c r="D16" s="17"/>
    </row>
    <row r="17" spans="1:4" ht="20.100000000000001" customHeight="1">
      <c r="B17" s="12"/>
      <c r="D17" s="12"/>
    </row>
    <row r="18" spans="1:4" ht="20.100000000000001" customHeight="1">
      <c r="B18" s="12"/>
    </row>
    <row r="19" spans="1:4" ht="20.100000000000001" customHeight="1">
      <c r="A19" s="17"/>
      <c r="B19" s="26"/>
      <c r="C19" s="17"/>
      <c r="D19" s="17"/>
    </row>
    <row r="20" spans="1:4" ht="20.100000000000001" customHeight="1"/>
    <row r="21" spans="1:4" ht="20.100000000000001" customHeight="1"/>
    <row r="22" spans="1:4" ht="20.100000000000001" customHeight="1"/>
    <row r="23" spans="1:4" ht="20.100000000000001" customHeight="1"/>
    <row r="24" spans="1:4" ht="20.100000000000001" customHeight="1">
      <c r="A24" s="17"/>
      <c r="B24" s="17"/>
      <c r="C24" s="17"/>
      <c r="D24" s="17"/>
    </row>
  </sheetData>
  <sheetProtection formatCells="0" formatColumns="0" formatRows="0"/>
  <mergeCells count="4">
    <mergeCell ref="A1:E1"/>
    <mergeCell ref="C3:E3"/>
    <mergeCell ref="A3:A4"/>
    <mergeCell ref="B3:B4"/>
  </mergeCells>
  <phoneticPr fontId="15" type="noConversion"/>
  <printOptions horizontalCentered="1"/>
  <pageMargins left="0.78680555555555598" right="0.78680555555555598" top="1.18055555555556" bottom="0.39305555555555599" header="0.51180555555555596" footer="0.5118055555555559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topLeftCell="B1"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98" t="s">
        <v>232</v>
      </c>
      <c r="B1" s="98"/>
      <c r="C1" s="98"/>
      <c r="D1" s="98"/>
      <c r="E1" s="98"/>
      <c r="F1" s="98"/>
      <c r="G1" s="98"/>
      <c r="H1" s="98"/>
      <c r="I1" s="98"/>
      <c r="J1" s="98"/>
      <c r="K1" s="98"/>
    </row>
    <row r="2" spans="1:11" ht="20.100000000000001" customHeight="1">
      <c r="A2" s="15" t="s">
        <v>41</v>
      </c>
      <c r="B2" s="12"/>
      <c r="F2" s="16"/>
      <c r="G2" s="17"/>
      <c r="H2" s="18"/>
      <c r="I2" s="27"/>
      <c r="K2" s="28" t="s">
        <v>98</v>
      </c>
    </row>
    <row r="3" spans="1:11" ht="12" customHeight="1">
      <c r="A3" s="103" t="s">
        <v>233</v>
      </c>
      <c r="B3" s="103"/>
      <c r="C3" s="103"/>
      <c r="D3" s="103"/>
      <c r="E3" s="103"/>
      <c r="F3" s="103" t="s">
        <v>234</v>
      </c>
      <c r="G3" s="103"/>
      <c r="H3" s="103"/>
      <c r="I3" s="103"/>
      <c r="J3" s="103"/>
      <c r="K3" s="103" t="s">
        <v>235</v>
      </c>
    </row>
    <row r="4" spans="1:11" ht="12" customHeight="1">
      <c r="A4" s="103"/>
      <c r="B4" s="103"/>
      <c r="C4" s="103"/>
      <c r="D4" s="103"/>
      <c r="E4" s="103"/>
      <c r="F4" s="103"/>
      <c r="G4" s="103"/>
      <c r="H4" s="103"/>
      <c r="I4" s="103"/>
      <c r="J4" s="103"/>
      <c r="K4" s="103"/>
    </row>
    <row r="5" spans="1:11" ht="25.5" customHeight="1">
      <c r="A5" s="20" t="s">
        <v>101</v>
      </c>
      <c r="B5" s="21" t="s">
        <v>236</v>
      </c>
      <c r="C5" s="21" t="s">
        <v>237</v>
      </c>
      <c r="D5" s="22" t="s">
        <v>238</v>
      </c>
      <c r="E5" s="23" t="s">
        <v>239</v>
      </c>
      <c r="F5" s="20" t="s">
        <v>101</v>
      </c>
      <c r="G5" s="21" t="s">
        <v>236</v>
      </c>
      <c r="H5" s="21" t="s">
        <v>237</v>
      </c>
      <c r="I5" s="22" t="s">
        <v>238</v>
      </c>
      <c r="J5" s="23" t="s">
        <v>239</v>
      </c>
      <c r="K5" s="103"/>
    </row>
    <row r="6" spans="1:11" ht="17.25" customHeight="1">
      <c r="A6" s="23">
        <v>1</v>
      </c>
      <c r="B6" s="23">
        <v>2</v>
      </c>
      <c r="C6" s="23">
        <v>3</v>
      </c>
      <c r="D6" s="23">
        <v>4</v>
      </c>
      <c r="E6" s="23">
        <v>5</v>
      </c>
      <c r="F6" s="23">
        <v>6</v>
      </c>
      <c r="G6" s="23">
        <v>7</v>
      </c>
      <c r="H6" s="23">
        <v>8</v>
      </c>
      <c r="I6" s="23">
        <v>9</v>
      </c>
      <c r="J6" s="23">
        <v>10</v>
      </c>
      <c r="K6" s="103"/>
    </row>
    <row r="7" spans="1:11" s="1" customFormat="1" ht="23.1" customHeight="1">
      <c r="A7" s="24">
        <v>26</v>
      </c>
      <c r="B7" s="24">
        <v>12</v>
      </c>
      <c r="C7" s="24">
        <v>0</v>
      </c>
      <c r="D7" s="24">
        <v>14</v>
      </c>
      <c r="E7" s="24">
        <v>0</v>
      </c>
      <c r="F7" s="25">
        <v>24</v>
      </c>
      <c r="G7" s="25">
        <v>10</v>
      </c>
      <c r="H7" s="25">
        <v>0</v>
      </c>
      <c r="I7" s="25">
        <v>14</v>
      </c>
      <c r="J7" s="24">
        <v>0</v>
      </c>
      <c r="K7" s="96" t="s">
        <v>258</v>
      </c>
    </row>
    <row r="8" spans="1:11" ht="23.1" customHeight="1">
      <c r="A8" s="24">
        <v>1</v>
      </c>
      <c r="B8" s="24">
        <v>1</v>
      </c>
      <c r="C8" s="24">
        <v>0</v>
      </c>
      <c r="D8" s="24">
        <v>0</v>
      </c>
      <c r="E8" s="24">
        <v>0</v>
      </c>
      <c r="F8" s="25">
        <v>1</v>
      </c>
      <c r="G8" s="25">
        <v>1</v>
      </c>
      <c r="H8" s="25">
        <v>0</v>
      </c>
      <c r="I8" s="25">
        <v>0</v>
      </c>
      <c r="J8" s="24">
        <v>0</v>
      </c>
      <c r="K8" s="29" t="s">
        <v>240</v>
      </c>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26"/>
      <c r="G17" s="26"/>
      <c r="H17" s="26"/>
      <c r="I17" s="26"/>
    </row>
    <row r="18" spans="4:11" ht="23.1" customHeight="1">
      <c r="D18" s="12"/>
      <c r="E18" s="12"/>
      <c r="F18" s="12"/>
      <c r="G18" s="12"/>
      <c r="H18" s="12"/>
      <c r="I18" s="12"/>
    </row>
    <row r="19" spans="4:11" ht="23.1" customHeight="1">
      <c r="F19" s="12"/>
      <c r="G19" s="12"/>
      <c r="I19" s="12"/>
    </row>
    <row r="20" spans="4:11" ht="23.1" customHeight="1">
      <c r="E20" s="12"/>
      <c r="F20" s="26"/>
      <c r="G20" s="26"/>
      <c r="H20" s="17"/>
      <c r="I20" s="17"/>
    </row>
    <row r="21" spans="4:11" ht="23.1" customHeight="1">
      <c r="G21" s="12"/>
    </row>
    <row r="22" spans="4:11" ht="23.1" customHeight="1">
      <c r="F22" s="12"/>
    </row>
    <row r="23" spans="4:11" ht="23.1" customHeight="1">
      <c r="H23" s="12"/>
    </row>
    <row r="24" spans="4:11" ht="23.1" customHeight="1"/>
    <row r="25" spans="4:11" ht="23.1" customHeight="1">
      <c r="F25" s="17"/>
      <c r="G25" s="26"/>
      <c r="H25" s="26"/>
      <c r="I25" s="17"/>
    </row>
    <row r="26" spans="4:11" ht="23.1" customHeight="1"/>
    <row r="27" spans="4:11" ht="23.1" customHeight="1"/>
    <row r="28" spans="4:11" ht="23.1" customHeight="1"/>
    <row r="29" spans="4:11" ht="23.1" customHeight="1">
      <c r="K29" s="12"/>
    </row>
  </sheetData>
  <sheetProtection formatCells="0" formatColumns="0" formatRows="0"/>
  <mergeCells count="4">
    <mergeCell ref="A1:K1"/>
    <mergeCell ref="K3:K6"/>
    <mergeCell ref="A3:E4"/>
    <mergeCell ref="F3:J4"/>
  </mergeCells>
  <phoneticPr fontId="15" type="noConversion"/>
  <printOptions horizontalCentered="1"/>
  <pageMargins left="0.78680555555555598" right="0.78680555555555598" top="1.18055555555556" bottom="0.39305555555555599" header="0.51041666666666696" footer="0.5104166666666669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A9" sqref="A9:IV9"/>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8" t="s">
        <v>241</v>
      </c>
      <c r="B1" s="98"/>
      <c r="C1" s="98"/>
      <c r="D1" s="98"/>
      <c r="E1" s="98"/>
      <c r="F1" s="98"/>
      <c r="G1" s="98"/>
      <c r="H1" s="98"/>
      <c r="I1" s="98"/>
      <c r="J1" s="98"/>
      <c r="K1" s="98"/>
      <c r="L1" s="98"/>
      <c r="M1" s="98"/>
      <c r="N1" s="98"/>
      <c r="O1" s="98"/>
      <c r="P1" s="98"/>
      <c r="Q1" s="98"/>
    </row>
    <row r="2" spans="1:18" ht="25.5" customHeight="1">
      <c r="Q2" s="13" t="s">
        <v>98</v>
      </c>
    </row>
    <row r="3" spans="1:18" ht="28.5" customHeight="1">
      <c r="A3" s="110" t="s">
        <v>242</v>
      </c>
      <c r="B3" s="110" t="s">
        <v>243</v>
      </c>
      <c r="C3" s="110" t="s">
        <v>244</v>
      </c>
      <c r="D3" s="110" t="s">
        <v>245</v>
      </c>
      <c r="E3" s="110"/>
      <c r="F3" s="110"/>
      <c r="G3" s="110"/>
      <c r="H3" s="110"/>
      <c r="I3" s="110"/>
      <c r="J3" s="110"/>
      <c r="K3" s="110"/>
      <c r="L3" s="110"/>
      <c r="M3" s="110"/>
      <c r="N3" s="110"/>
      <c r="O3" s="110"/>
      <c r="P3" s="110"/>
      <c r="Q3" s="110"/>
    </row>
    <row r="4" spans="1:18" ht="28.5" customHeight="1">
      <c r="A4" s="110"/>
      <c r="B4" s="110"/>
      <c r="C4" s="110"/>
      <c r="D4" s="110" t="s">
        <v>246</v>
      </c>
      <c r="E4" s="110" t="s">
        <v>247</v>
      </c>
      <c r="F4" s="110"/>
      <c r="G4" s="110"/>
      <c r="H4" s="110" t="s">
        <v>248</v>
      </c>
      <c r="I4" s="110" t="s">
        <v>249</v>
      </c>
      <c r="J4" s="110" t="s">
        <v>250</v>
      </c>
      <c r="K4" s="110"/>
      <c r="L4" s="110"/>
      <c r="M4" s="110"/>
      <c r="N4" s="110"/>
      <c r="O4" s="110"/>
      <c r="P4" s="110"/>
      <c r="Q4" s="110"/>
    </row>
    <row r="5" spans="1:18" ht="26.25" customHeight="1">
      <c r="A5" s="110"/>
      <c r="B5" s="110"/>
      <c r="C5" s="110"/>
      <c r="D5" s="110"/>
      <c r="E5" s="110"/>
      <c r="F5" s="110"/>
      <c r="G5" s="110"/>
      <c r="H5" s="110"/>
      <c r="I5" s="110"/>
      <c r="J5" s="110" t="s">
        <v>251</v>
      </c>
      <c r="K5" s="110" t="s">
        <v>105</v>
      </c>
      <c r="L5" s="110" t="s">
        <v>106</v>
      </c>
      <c r="M5" s="110" t="s">
        <v>252</v>
      </c>
      <c r="N5" s="110"/>
      <c r="O5" s="110"/>
      <c r="P5" s="110"/>
      <c r="Q5" s="110"/>
    </row>
    <row r="6" spans="1:18" ht="68.25" customHeight="1">
      <c r="A6" s="110"/>
      <c r="B6" s="110"/>
      <c r="C6" s="110"/>
      <c r="D6" s="110"/>
      <c r="E6" s="3" t="s">
        <v>202</v>
      </c>
      <c r="F6" s="3" t="s">
        <v>102</v>
      </c>
      <c r="G6" s="3" t="s">
        <v>103</v>
      </c>
      <c r="H6" s="110"/>
      <c r="I6" s="110"/>
      <c r="J6" s="110"/>
      <c r="K6" s="110"/>
      <c r="L6" s="110"/>
      <c r="M6" s="3" t="s">
        <v>202</v>
      </c>
      <c r="N6" s="3" t="s">
        <v>253</v>
      </c>
      <c r="O6" s="3" t="s">
        <v>254</v>
      </c>
      <c r="P6" s="3" t="s">
        <v>255</v>
      </c>
      <c r="Q6" s="3" t="s">
        <v>256</v>
      </c>
    </row>
    <row r="7" spans="1:18" ht="20.25" customHeight="1">
      <c r="A7" s="4" t="s">
        <v>109</v>
      </c>
      <c r="B7" s="5" t="s">
        <v>109</v>
      </c>
      <c r="C7" s="5">
        <v>1</v>
      </c>
      <c r="D7" s="5">
        <v>2</v>
      </c>
      <c r="E7" s="5">
        <v>3</v>
      </c>
      <c r="F7" s="5">
        <v>4</v>
      </c>
      <c r="G7" s="5">
        <v>5</v>
      </c>
      <c r="H7" s="5">
        <v>6</v>
      </c>
      <c r="I7" s="5">
        <v>7</v>
      </c>
      <c r="J7" s="5">
        <v>8</v>
      </c>
      <c r="K7" s="4">
        <v>9</v>
      </c>
      <c r="L7" s="4">
        <v>10</v>
      </c>
      <c r="M7" s="4">
        <v>11</v>
      </c>
      <c r="N7" s="4">
        <v>12</v>
      </c>
      <c r="O7" s="4">
        <v>13</v>
      </c>
      <c r="P7" s="4">
        <v>14</v>
      </c>
      <c r="Q7" s="14">
        <v>15</v>
      </c>
    </row>
    <row r="8" spans="1:18" s="1" customFormat="1" ht="23.45" customHeight="1">
      <c r="A8" s="6"/>
      <c r="B8" s="6"/>
      <c r="C8" s="7"/>
      <c r="D8" s="8"/>
      <c r="E8" s="8"/>
      <c r="F8" s="8"/>
      <c r="G8" s="8"/>
      <c r="H8" s="8"/>
      <c r="I8" s="8"/>
      <c r="J8" s="8"/>
      <c r="K8" s="8"/>
      <c r="L8" s="8"/>
      <c r="M8" s="8"/>
      <c r="N8" s="8"/>
      <c r="O8" s="8"/>
      <c r="P8" s="8"/>
      <c r="Q8" s="8"/>
    </row>
    <row r="9" spans="1:18" s="2" customFormat="1" ht="20.100000000000001" customHeight="1">
      <c r="A9" s="9" t="s">
        <v>257</v>
      </c>
      <c r="B9" s="10"/>
      <c r="C9" s="11"/>
      <c r="D9" s="11"/>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C3:C6"/>
    <mergeCell ref="D4:D6"/>
    <mergeCell ref="H4:H6"/>
    <mergeCell ref="I4:I6"/>
    <mergeCell ref="J5:J6"/>
    <mergeCell ref="K5:K6"/>
    <mergeCell ref="L5:L6"/>
    <mergeCell ref="E4:G5"/>
    <mergeCell ref="A1:Q1"/>
    <mergeCell ref="D3:Q3"/>
    <mergeCell ref="J4:Q4"/>
    <mergeCell ref="M5:Q5"/>
    <mergeCell ref="A3:A6"/>
    <mergeCell ref="B3:B6"/>
  </mergeCells>
  <phoneticPr fontId="15" type="noConversion"/>
  <printOptions horizontalCentered="1"/>
  <pageMargins left="0.39305555555555599" right="0.39305555555555599" top="1.18055555555556" bottom="0.39305555555555599" header="0.5" footer="0.5"/>
  <pageSetup paperSize="9" scale="76" fitToHeight="99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A38"/>
  <sheetViews>
    <sheetView showGridLines="0" showZeros="0" topLeftCell="A28" workbookViewId="0">
      <selection activeCell="A32" sqref="A32"/>
    </sheetView>
  </sheetViews>
  <sheetFormatPr defaultColWidth="9.1640625" defaultRowHeight="12.75" customHeight="1"/>
  <cols>
    <col min="1" max="1" width="176.6640625" style="85" customWidth="1"/>
    <col min="2" max="16384" width="9.1640625" style="85"/>
  </cols>
  <sheetData>
    <row r="1" spans="1:1" ht="65.099999999999994" customHeight="1">
      <c r="A1" s="86" t="s">
        <v>3</v>
      </c>
    </row>
    <row r="2" spans="1:1" ht="30" customHeight="1">
      <c r="A2" s="87" t="s">
        <v>4</v>
      </c>
    </row>
    <row r="3" spans="1:1" ht="30" customHeight="1">
      <c r="A3" s="88" t="s">
        <v>5</v>
      </c>
    </row>
    <row r="4" spans="1:1" ht="68.25" customHeight="1">
      <c r="A4" s="89" t="s">
        <v>6</v>
      </c>
    </row>
    <row r="5" spans="1:1" ht="47.25" customHeight="1">
      <c r="A5" s="89" t="s">
        <v>7</v>
      </c>
    </row>
    <row r="6" spans="1:1" ht="47.25" customHeight="1">
      <c r="A6" s="90" t="s">
        <v>8</v>
      </c>
    </row>
    <row r="7" spans="1:1" ht="90.75" customHeight="1">
      <c r="A7" s="89" t="s">
        <v>9</v>
      </c>
    </row>
    <row r="8" spans="1:1" ht="69.75" customHeight="1">
      <c r="A8" s="89" t="s">
        <v>10</v>
      </c>
    </row>
    <row r="9" spans="1:1" ht="47.25" customHeight="1">
      <c r="A9" s="89" t="s">
        <v>11</v>
      </c>
    </row>
    <row r="10" spans="1:1" ht="47.25" customHeight="1">
      <c r="A10" s="89" t="s">
        <v>12</v>
      </c>
    </row>
    <row r="11" spans="1:1" ht="47.25" customHeight="1">
      <c r="A11" s="89" t="s">
        <v>13</v>
      </c>
    </row>
    <row r="12" spans="1:1" ht="30" customHeight="1">
      <c r="A12" s="90" t="s">
        <v>14</v>
      </c>
    </row>
    <row r="13" spans="1:1" ht="30" customHeight="1">
      <c r="A13" s="90" t="s">
        <v>15</v>
      </c>
    </row>
    <row r="14" spans="1:1" ht="30" customHeight="1">
      <c r="A14" s="88" t="s">
        <v>16</v>
      </c>
    </row>
    <row r="15" spans="1:1" ht="87.95" customHeight="1">
      <c r="A15" s="89" t="s">
        <v>17</v>
      </c>
    </row>
    <row r="16" spans="1:1" ht="30" customHeight="1">
      <c r="A16" s="87" t="s">
        <v>18</v>
      </c>
    </row>
    <row r="17" spans="1:1" ht="30" customHeight="1">
      <c r="A17" s="91" t="s">
        <v>19</v>
      </c>
    </row>
    <row r="18" spans="1:1" ht="30" customHeight="1">
      <c r="A18" s="92" t="s">
        <v>20</v>
      </c>
    </row>
    <row r="19" spans="1:1" ht="30" customHeight="1">
      <c r="A19" s="92" t="s">
        <v>21</v>
      </c>
    </row>
    <row r="20" spans="1:1" ht="30" customHeight="1">
      <c r="A20" s="87" t="s">
        <v>22</v>
      </c>
    </row>
    <row r="21" spans="1:1" ht="128.1" customHeight="1">
      <c r="A21" s="89" t="s">
        <v>23</v>
      </c>
    </row>
    <row r="22" spans="1:1" ht="146.1" customHeight="1">
      <c r="A22" s="91" t="s">
        <v>24</v>
      </c>
    </row>
    <row r="23" spans="1:1" ht="30" customHeight="1">
      <c r="A23" s="87" t="s">
        <v>25</v>
      </c>
    </row>
    <row r="24" spans="1:1" ht="30" customHeight="1">
      <c r="A24" s="91" t="s">
        <v>26</v>
      </c>
    </row>
    <row r="25" spans="1:1" ht="70.5" customHeight="1">
      <c r="A25" s="91" t="s">
        <v>27</v>
      </c>
    </row>
    <row r="26" spans="1:1" ht="108" customHeight="1">
      <c r="A26" s="91" t="s">
        <v>28</v>
      </c>
    </row>
    <row r="27" spans="1:1" ht="30" customHeight="1">
      <c r="A27" s="87" t="s">
        <v>29</v>
      </c>
    </row>
    <row r="28" spans="1:1" ht="30" customHeight="1">
      <c r="A28" s="88" t="s">
        <v>30</v>
      </c>
    </row>
    <row r="29" spans="1:1" ht="66" customHeight="1">
      <c r="A29" s="89" t="s">
        <v>31</v>
      </c>
    </row>
    <row r="30" spans="1:1" ht="30" customHeight="1">
      <c r="A30" s="88" t="s">
        <v>32</v>
      </c>
    </row>
    <row r="31" spans="1:1" ht="84.95" customHeight="1">
      <c r="A31" s="91" t="s">
        <v>33</v>
      </c>
    </row>
    <row r="32" spans="1:1" ht="30" customHeight="1">
      <c r="A32" s="88" t="s">
        <v>34</v>
      </c>
    </row>
    <row r="33" spans="1:1" ht="30" customHeight="1">
      <c r="A33" s="91" t="s">
        <v>35</v>
      </c>
    </row>
    <row r="34" spans="1:1" ht="30" customHeight="1">
      <c r="A34" s="87" t="s">
        <v>36</v>
      </c>
    </row>
    <row r="35" spans="1:1" ht="30" customHeight="1">
      <c r="A35" s="88" t="s">
        <v>30</v>
      </c>
    </row>
    <row r="36" spans="1:1" ht="70.5" customHeight="1">
      <c r="A36" s="91" t="s">
        <v>37</v>
      </c>
    </row>
    <row r="37" spans="1:1" ht="30" customHeight="1">
      <c r="A37" s="88" t="s">
        <v>38</v>
      </c>
    </row>
    <row r="38" spans="1:1" ht="90" customHeight="1">
      <c r="A38" s="91" t="s">
        <v>39</v>
      </c>
    </row>
  </sheetData>
  <sheetProtection formatCells="0" formatColumns="0" formatRows="0"/>
  <phoneticPr fontId="15" type="noConversion"/>
  <printOptions horizontalCentered="1"/>
  <pageMargins left="0.55000000000000004" right="0.50902777777777797" top="0.75" bottom="0.75" header="0.30902777777777801" footer="0.30902777777777801"/>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dimension ref="A1:IT40"/>
  <sheetViews>
    <sheetView showGridLines="0" showZeros="0" topLeftCell="A22"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72" customFormat="1" ht="42.75" customHeight="1">
      <c r="A1" s="98" t="s">
        <v>40</v>
      </c>
      <c r="B1" s="98"/>
      <c r="C1" s="98"/>
      <c r="D1" s="98"/>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row>
    <row r="2" spans="1:254" s="72" customFormat="1" ht="20.100000000000001" customHeight="1">
      <c r="A2" s="54"/>
      <c r="B2" s="55"/>
      <c r="C2" s="53"/>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row>
    <row r="3" spans="1:254" s="72" customFormat="1" ht="22.7" customHeight="1">
      <c r="A3" s="35" t="s">
        <v>41</v>
      </c>
      <c r="B3" s="53"/>
      <c r="C3" s="53"/>
      <c r="D3" s="57" t="s">
        <v>42</v>
      </c>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row>
    <row r="4" spans="1:254" s="72" customFormat="1" ht="22.7" customHeight="1">
      <c r="A4" s="99" t="s">
        <v>43</v>
      </c>
      <c r="B4" s="100"/>
      <c r="C4" s="101" t="s">
        <v>44</v>
      </c>
      <c r="D4" s="101"/>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c r="IT4" s="53"/>
    </row>
    <row r="5" spans="1:254" s="72" customFormat="1" ht="22.7" customHeight="1">
      <c r="A5" s="50" t="s">
        <v>45</v>
      </c>
      <c r="B5" s="74" t="s">
        <v>46</v>
      </c>
      <c r="C5" s="50" t="s">
        <v>45</v>
      </c>
      <c r="D5" s="75" t="s">
        <v>46</v>
      </c>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c r="IT5" s="53"/>
    </row>
    <row r="6" spans="1:254" s="73" customFormat="1" ht="22.7" customHeight="1">
      <c r="A6" s="76" t="s">
        <v>47</v>
      </c>
      <c r="B6" s="25">
        <v>1249.6099999999999</v>
      </c>
      <c r="C6" s="77" t="s">
        <v>48</v>
      </c>
      <c r="D6" s="25">
        <v>10</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row>
    <row r="7" spans="1:254" s="73" customFormat="1" ht="22.7" customHeight="1">
      <c r="A7" s="62" t="s">
        <v>49</v>
      </c>
      <c r="B7" s="25">
        <v>1249.6099999999999</v>
      </c>
      <c r="C7" s="77" t="s">
        <v>50</v>
      </c>
      <c r="D7" s="25">
        <v>0</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row>
    <row r="8" spans="1:254" s="73" customFormat="1" ht="22.7" customHeight="1">
      <c r="A8" s="62" t="s">
        <v>51</v>
      </c>
      <c r="B8" s="25">
        <v>0</v>
      </c>
      <c r="C8" s="77" t="s">
        <v>52</v>
      </c>
      <c r="D8" s="25">
        <v>0</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c r="IT8" s="61"/>
    </row>
    <row r="9" spans="1:254" s="73" customFormat="1" ht="22.7" customHeight="1">
      <c r="A9" s="62" t="s">
        <v>53</v>
      </c>
      <c r="B9" s="25">
        <v>0</v>
      </c>
      <c r="C9" s="77" t="s">
        <v>54</v>
      </c>
      <c r="D9" s="25">
        <v>0</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c r="IR9" s="61"/>
      <c r="IS9" s="61"/>
      <c r="IT9" s="61"/>
    </row>
    <row r="10" spans="1:254" s="73" customFormat="1" ht="22.7" customHeight="1">
      <c r="A10" s="62" t="s">
        <v>55</v>
      </c>
      <c r="B10" s="25">
        <v>0</v>
      </c>
      <c r="C10" s="77" t="s">
        <v>56</v>
      </c>
      <c r="D10" s="25">
        <v>0</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row>
    <row r="11" spans="1:254" s="73" customFormat="1" ht="22.7" customHeight="1">
      <c r="A11" s="62" t="s">
        <v>57</v>
      </c>
      <c r="B11" s="25">
        <v>0</v>
      </c>
      <c r="C11" s="77" t="s">
        <v>58</v>
      </c>
      <c r="D11" s="25">
        <v>0</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row>
    <row r="12" spans="1:254" s="73" customFormat="1" ht="22.7" customHeight="1">
      <c r="A12" s="62" t="s">
        <v>59</v>
      </c>
      <c r="B12" s="25">
        <v>0</v>
      </c>
      <c r="C12" s="77" t="s">
        <v>60</v>
      </c>
      <c r="D12" s="25">
        <v>0</v>
      </c>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row>
    <row r="13" spans="1:254" s="73" customFormat="1" ht="22.7" customHeight="1">
      <c r="A13" s="63" t="s">
        <v>61</v>
      </c>
      <c r="B13" s="25">
        <v>0</v>
      </c>
      <c r="C13" s="77" t="s">
        <v>62</v>
      </c>
      <c r="D13" s="25">
        <v>0</v>
      </c>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row>
    <row r="14" spans="1:254" s="73" customFormat="1" ht="22.7" customHeight="1">
      <c r="A14" s="62"/>
      <c r="B14" s="64"/>
      <c r="C14" s="77" t="s">
        <v>63</v>
      </c>
      <c r="D14" s="25">
        <v>0</v>
      </c>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row>
    <row r="15" spans="1:254" s="73" customFormat="1" ht="22.7" customHeight="1">
      <c r="A15" s="62"/>
      <c r="B15" s="25"/>
      <c r="C15" s="77" t="s">
        <v>64</v>
      </c>
      <c r="D15" s="25">
        <v>22.22</v>
      </c>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row>
    <row r="16" spans="1:254" s="73" customFormat="1" ht="22.7" customHeight="1">
      <c r="A16" s="62"/>
      <c r="B16" s="25"/>
      <c r="C16" s="77" t="s">
        <v>65</v>
      </c>
      <c r="D16" s="25">
        <v>0</v>
      </c>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row>
    <row r="17" spans="1:254" s="73" customFormat="1" ht="22.7" customHeight="1">
      <c r="A17" s="62"/>
      <c r="B17" s="25"/>
      <c r="C17" s="77" t="s">
        <v>66</v>
      </c>
      <c r="D17" s="25">
        <v>0</v>
      </c>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row>
    <row r="18" spans="1:254" s="73" customFormat="1" ht="22.7" customHeight="1">
      <c r="A18" s="62"/>
      <c r="B18" s="25"/>
      <c r="C18" s="77" t="s">
        <v>67</v>
      </c>
      <c r="D18" s="25">
        <v>0</v>
      </c>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row>
    <row r="19" spans="1:254" s="73" customFormat="1" ht="22.7" customHeight="1">
      <c r="A19" s="62"/>
      <c r="B19" s="25"/>
      <c r="C19" s="77" t="s">
        <v>68</v>
      </c>
      <c r="D19" s="25">
        <v>0</v>
      </c>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row>
    <row r="20" spans="1:254" s="73" customFormat="1" ht="22.7" customHeight="1">
      <c r="A20" s="62"/>
      <c r="B20" s="25"/>
      <c r="C20" s="77" t="s">
        <v>69</v>
      </c>
      <c r="D20" s="25">
        <v>1187.02</v>
      </c>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row>
    <row r="21" spans="1:254" s="73" customFormat="1" ht="22.7" customHeight="1">
      <c r="A21" s="62"/>
      <c r="B21" s="25"/>
      <c r="C21" s="60" t="s">
        <v>70</v>
      </c>
      <c r="D21" s="25">
        <v>0</v>
      </c>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row>
    <row r="22" spans="1:254" s="73" customFormat="1" ht="22.7" customHeight="1">
      <c r="A22" s="62"/>
      <c r="B22" s="25"/>
      <c r="C22" s="60" t="s">
        <v>71</v>
      </c>
      <c r="D22" s="25">
        <v>0</v>
      </c>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row>
    <row r="23" spans="1:254" s="73" customFormat="1" ht="22.7" customHeight="1">
      <c r="A23" s="62"/>
      <c r="B23" s="25"/>
      <c r="C23" s="60" t="s">
        <v>72</v>
      </c>
      <c r="D23" s="25">
        <v>0</v>
      </c>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row>
    <row r="24" spans="1:254" s="73" customFormat="1" ht="22.7" customHeight="1">
      <c r="A24" s="62"/>
      <c r="B24" s="25"/>
      <c r="C24" s="60" t="s">
        <v>73</v>
      </c>
      <c r="D24" s="25">
        <v>0</v>
      </c>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row>
    <row r="25" spans="1:254" s="73" customFormat="1" ht="22.7" customHeight="1">
      <c r="A25" s="62"/>
      <c r="B25" s="25"/>
      <c r="C25" s="60" t="s">
        <v>74</v>
      </c>
      <c r="D25" s="25">
        <v>30.37</v>
      </c>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row>
    <row r="26" spans="1:254" s="73" customFormat="1" ht="22.7" customHeight="1">
      <c r="A26" s="60"/>
      <c r="B26" s="64"/>
      <c r="C26" s="60" t="s">
        <v>75</v>
      </c>
      <c r="D26" s="78">
        <v>0</v>
      </c>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row>
    <row r="27" spans="1:254" s="73" customFormat="1" ht="22.9" customHeight="1">
      <c r="A27" s="60"/>
      <c r="B27" s="64"/>
      <c r="C27" s="79" t="s">
        <v>76</v>
      </c>
      <c r="D27" s="25">
        <v>0</v>
      </c>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row>
    <row r="28" spans="1:254" s="73" customFormat="1" ht="22.9" customHeight="1">
      <c r="A28" s="60"/>
      <c r="B28" s="64"/>
      <c r="C28" s="60" t="s">
        <v>77</v>
      </c>
      <c r="D28" s="80">
        <v>0</v>
      </c>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row>
    <row r="29" spans="1:254" s="73" customFormat="1" ht="22.7" customHeight="1">
      <c r="A29" s="65"/>
      <c r="B29" s="64"/>
      <c r="C29" s="79" t="s">
        <v>78</v>
      </c>
      <c r="D29" s="78">
        <v>0</v>
      </c>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row>
    <row r="30" spans="1:254" s="73" customFormat="1" ht="22.7" customHeight="1">
      <c r="A30" s="62"/>
      <c r="B30" s="25"/>
      <c r="C30" s="79" t="s">
        <v>79</v>
      </c>
      <c r="D30" s="78">
        <v>0</v>
      </c>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row>
    <row r="31" spans="1:254" s="73" customFormat="1" ht="22.7" customHeight="1">
      <c r="A31" s="62"/>
      <c r="B31" s="25"/>
      <c r="C31" s="79" t="s">
        <v>80</v>
      </c>
      <c r="D31" s="78">
        <v>0</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row>
    <row r="32" spans="1:254" s="73" customFormat="1" ht="22.7" customHeight="1">
      <c r="A32" s="62"/>
      <c r="B32" s="25"/>
      <c r="C32" s="79" t="s">
        <v>81</v>
      </c>
      <c r="D32" s="78">
        <v>0</v>
      </c>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row>
    <row r="33" spans="1:254" s="73" customFormat="1" ht="22.7" customHeight="1">
      <c r="A33" s="62"/>
      <c r="B33" s="25"/>
      <c r="C33" s="79" t="s">
        <v>82</v>
      </c>
      <c r="D33" s="25">
        <v>0</v>
      </c>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row>
    <row r="34" spans="1:254" s="72" customFormat="1" ht="22.7" customHeight="1">
      <c r="A34" s="66" t="s">
        <v>83</v>
      </c>
      <c r="B34" s="81">
        <f>SUM(B6+B9+B10+B11+B12+B13)</f>
        <v>1249.6099999999999</v>
      </c>
      <c r="C34" s="66" t="s">
        <v>84</v>
      </c>
      <c r="D34" s="68">
        <f>SUM(D6+D7+D8+D9+D10+D11+D12+D13+D14+D15+D16+D17+D18+D19+D20+D21+D22+D23+D24+D25+D26+D27+D28+D29+D30+D31+D32+D33)</f>
        <v>1249.6099999999999</v>
      </c>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row>
    <row r="35" spans="1:254" s="73" customFormat="1" ht="21.95" customHeight="1">
      <c r="A35" s="82" t="s">
        <v>85</v>
      </c>
      <c r="B35" s="25">
        <v>0</v>
      </c>
      <c r="C35" s="77" t="s">
        <v>86</v>
      </c>
      <c r="D35" s="64">
        <f>B36-D34</f>
        <v>0</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row>
    <row r="36" spans="1:254" s="72" customFormat="1" ht="21.95" customHeight="1">
      <c r="A36" s="83" t="s">
        <v>87</v>
      </c>
      <c r="B36" s="84">
        <f>SUM(B34+B35)</f>
        <v>1249.6099999999999</v>
      </c>
      <c r="C36" s="50" t="s">
        <v>88</v>
      </c>
      <c r="D36" s="68">
        <f>SUM(D34+D35)</f>
        <v>1249.6099999999999</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row>
    <row r="37" spans="1:254" s="72" customFormat="1" ht="21.95" customHeight="1">
      <c r="A37" s="54"/>
      <c r="B37" s="55"/>
      <c r="C37" s="55"/>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row>
    <row r="38" spans="1:254" s="72" customFormat="1" ht="21.95" customHeight="1">
      <c r="A38" s="54"/>
      <c r="B38" s="55"/>
      <c r="C38" s="55"/>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c r="HI38" s="53"/>
      <c r="HJ38" s="53"/>
      <c r="HK38" s="53"/>
      <c r="HL38" s="53"/>
      <c r="HM38" s="53"/>
      <c r="HN38" s="53"/>
      <c r="HO38" s="53"/>
      <c r="HP38" s="53"/>
      <c r="HQ38" s="53"/>
      <c r="HR38" s="53"/>
      <c r="HS38" s="53"/>
      <c r="HT38" s="53"/>
      <c r="HU38" s="53"/>
      <c r="HV38" s="53"/>
      <c r="HW38" s="53"/>
      <c r="HX38" s="53"/>
      <c r="HY38" s="53"/>
      <c r="HZ38" s="53"/>
      <c r="IA38" s="53"/>
      <c r="IB38" s="53"/>
      <c r="IC38" s="53"/>
      <c r="ID38" s="53"/>
      <c r="IE38" s="53"/>
      <c r="IF38" s="53"/>
      <c r="IG38" s="53"/>
      <c r="IH38" s="53"/>
      <c r="II38" s="53"/>
      <c r="IJ38" s="53"/>
      <c r="IK38" s="53"/>
      <c r="IL38" s="53"/>
      <c r="IM38" s="53"/>
      <c r="IN38" s="53"/>
      <c r="IO38" s="53"/>
      <c r="IP38" s="53"/>
      <c r="IQ38" s="53"/>
      <c r="IR38" s="53"/>
      <c r="IS38" s="53"/>
      <c r="IT38" s="53"/>
    </row>
    <row r="39" spans="1:254" s="72" customFormat="1" ht="21.95" customHeight="1">
      <c r="A39" s="54"/>
      <c r="B39" s="55"/>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c r="GJ39" s="53"/>
      <c r="GK39" s="53"/>
      <c r="GL39" s="53"/>
      <c r="GM39" s="53"/>
      <c r="GN39" s="53"/>
      <c r="GO39" s="53"/>
      <c r="GP39" s="53"/>
      <c r="GQ39" s="53"/>
      <c r="GR39" s="53"/>
      <c r="GS39" s="53"/>
      <c r="GT39" s="53"/>
      <c r="GU39" s="53"/>
      <c r="GV39" s="53"/>
      <c r="GW39" s="53"/>
      <c r="GX39" s="53"/>
      <c r="GY39" s="53"/>
      <c r="GZ39" s="53"/>
      <c r="HA39" s="53"/>
      <c r="HB39" s="53"/>
      <c r="HC39" s="53"/>
      <c r="HD39" s="53"/>
      <c r="HE39" s="53"/>
      <c r="HF39" s="53"/>
      <c r="HG39" s="53"/>
      <c r="HH39" s="53"/>
      <c r="HI39" s="53"/>
      <c r="HJ39" s="53"/>
      <c r="HK39" s="53"/>
      <c r="HL39" s="53"/>
      <c r="HM39" s="53"/>
      <c r="HN39" s="53"/>
      <c r="HO39" s="53"/>
      <c r="HP39" s="53"/>
      <c r="HQ39" s="53"/>
      <c r="HR39" s="53"/>
      <c r="HS39" s="53"/>
      <c r="HT39" s="53"/>
      <c r="HU39" s="53"/>
      <c r="HV39" s="53"/>
      <c r="HW39" s="53"/>
      <c r="HX39" s="53"/>
      <c r="HY39" s="53"/>
      <c r="HZ39" s="53"/>
      <c r="IA39" s="53"/>
      <c r="IB39" s="53"/>
      <c r="IC39" s="53"/>
      <c r="ID39" s="53"/>
      <c r="IE39" s="53"/>
      <c r="IF39" s="53"/>
      <c r="IG39" s="53"/>
      <c r="IH39" s="53"/>
      <c r="II39" s="53"/>
      <c r="IJ39" s="53"/>
      <c r="IK39" s="53"/>
      <c r="IL39" s="53"/>
      <c r="IM39" s="53"/>
      <c r="IN39" s="53"/>
      <c r="IO39" s="53"/>
      <c r="IP39" s="53"/>
      <c r="IQ39" s="53"/>
      <c r="IR39" s="53"/>
      <c r="IS39" s="53"/>
      <c r="IT39" s="53"/>
    </row>
    <row r="40" spans="1:254" ht="21.95" customHeight="1">
      <c r="A40" s="53"/>
      <c r="B40" s="55"/>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c r="IE40" s="53"/>
      <c r="IF40" s="53"/>
      <c r="IG40" s="53"/>
      <c r="IH40" s="53"/>
      <c r="II40" s="53"/>
      <c r="IJ40" s="53"/>
      <c r="IK40" s="53"/>
      <c r="IL40" s="53"/>
      <c r="IM40" s="53"/>
      <c r="IN40" s="53"/>
      <c r="IO40" s="53"/>
      <c r="IP40" s="53"/>
      <c r="IQ40" s="53"/>
      <c r="IR40" s="53"/>
      <c r="IS40" s="53"/>
      <c r="IT40" s="53"/>
    </row>
  </sheetData>
  <sheetProtection formatCells="0" formatColumns="0" formatRows="0"/>
  <mergeCells count="3">
    <mergeCell ref="A1:D1"/>
    <mergeCell ref="A4:B4"/>
    <mergeCell ref="C4:D4"/>
  </mergeCells>
  <phoneticPr fontId="15" type="noConversion"/>
  <printOptions horizontalCentered="1"/>
  <pageMargins left="0.78680555555555598" right="0.78680555555555598" top="1.18055555555556" bottom="0.39305555555555599" header="0.51180555555555596" footer="0.5118055555555559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dimension ref="A1:IT40"/>
  <sheetViews>
    <sheetView showGridLines="0" showZeros="0" workbookViewId="0">
      <selection activeCell="N11" sqref="N1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8" t="s">
        <v>89</v>
      </c>
      <c r="B1" s="98"/>
      <c r="C1" s="98"/>
      <c r="D1" s="98"/>
      <c r="E1" s="98"/>
      <c r="F1" s="98"/>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row>
    <row r="2" spans="1:254" ht="20.100000000000001" customHeight="1">
      <c r="A2" s="54"/>
      <c r="B2" s="55"/>
      <c r="C2" s="53"/>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row>
    <row r="3" spans="1:254" ht="22.7" customHeight="1">
      <c r="A3" s="35" t="s">
        <v>41</v>
      </c>
      <c r="B3" s="53"/>
      <c r="C3" s="53"/>
      <c r="E3" s="53"/>
      <c r="F3" s="57" t="s">
        <v>42</v>
      </c>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row>
    <row r="4" spans="1:254" ht="22.7" customHeight="1">
      <c r="A4" s="99" t="s">
        <v>43</v>
      </c>
      <c r="B4" s="99"/>
      <c r="C4" s="101" t="s">
        <v>44</v>
      </c>
      <c r="D4" s="101"/>
      <c r="E4" s="58"/>
      <c r="F4" s="58"/>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c r="IT4" s="53"/>
    </row>
    <row r="5" spans="1:254" ht="22.7" customHeight="1">
      <c r="A5" s="50" t="s">
        <v>45</v>
      </c>
      <c r="B5" s="50" t="s">
        <v>46</v>
      </c>
      <c r="C5" s="50" t="s">
        <v>45</v>
      </c>
      <c r="D5" s="51" t="s">
        <v>90</v>
      </c>
      <c r="E5" s="51" t="s">
        <v>91</v>
      </c>
      <c r="F5" s="51" t="s">
        <v>92</v>
      </c>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c r="IT5" s="53"/>
    </row>
    <row r="6" spans="1:254" s="1" customFormat="1" ht="22.7" customHeight="1">
      <c r="A6" s="59" t="s">
        <v>93</v>
      </c>
      <c r="B6" s="25">
        <v>1249.6099999999999</v>
      </c>
      <c r="C6" s="60" t="s">
        <v>48</v>
      </c>
      <c r="D6" s="25">
        <v>10</v>
      </c>
      <c r="E6" s="25">
        <v>10</v>
      </c>
      <c r="F6" s="25">
        <v>0</v>
      </c>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1"/>
      <c r="FP6" s="61"/>
      <c r="FQ6" s="61"/>
      <c r="FR6" s="61"/>
      <c r="FS6" s="61"/>
      <c r="FT6" s="61"/>
      <c r="FU6" s="61"/>
      <c r="FV6" s="61"/>
      <c r="FW6" s="61"/>
      <c r="FX6" s="61"/>
      <c r="FY6" s="61"/>
      <c r="FZ6" s="61"/>
      <c r="GA6" s="61"/>
      <c r="GB6" s="61"/>
      <c r="GC6" s="61"/>
      <c r="GD6" s="61"/>
      <c r="GE6" s="61"/>
      <c r="GF6" s="61"/>
      <c r="GG6" s="61"/>
      <c r="GH6" s="61"/>
      <c r="GI6" s="61"/>
      <c r="GJ6" s="61"/>
      <c r="GK6" s="61"/>
      <c r="GL6" s="61"/>
      <c r="GM6" s="61"/>
      <c r="GN6" s="61"/>
      <c r="GO6" s="61"/>
      <c r="GP6" s="61"/>
      <c r="GQ6" s="61"/>
      <c r="GR6" s="61"/>
      <c r="GS6" s="61"/>
      <c r="GT6" s="61"/>
      <c r="GU6" s="61"/>
      <c r="GV6" s="61"/>
      <c r="GW6" s="61"/>
      <c r="GX6" s="61"/>
      <c r="GY6" s="61"/>
      <c r="GZ6" s="61"/>
      <c r="HA6" s="61"/>
      <c r="HB6" s="61"/>
      <c r="HC6" s="61"/>
      <c r="HD6" s="61"/>
      <c r="HE6" s="61"/>
      <c r="HF6" s="61"/>
      <c r="HG6" s="61"/>
      <c r="HH6" s="61"/>
      <c r="HI6" s="61"/>
      <c r="HJ6" s="61"/>
      <c r="HK6" s="61"/>
      <c r="HL6" s="61"/>
      <c r="HM6" s="61"/>
      <c r="HN6" s="61"/>
      <c r="HO6" s="61"/>
      <c r="HP6" s="61"/>
      <c r="HQ6" s="61"/>
      <c r="HR6" s="61"/>
      <c r="HS6" s="61"/>
      <c r="HT6" s="61"/>
      <c r="HU6" s="61"/>
      <c r="HV6" s="61"/>
      <c r="HW6" s="61"/>
      <c r="HX6" s="61"/>
      <c r="HY6" s="61"/>
      <c r="HZ6" s="61"/>
      <c r="IA6" s="61"/>
      <c r="IB6" s="61"/>
      <c r="IC6" s="61"/>
      <c r="ID6" s="61"/>
      <c r="IE6" s="61"/>
      <c r="IF6" s="61"/>
      <c r="IG6" s="61"/>
      <c r="IH6" s="61"/>
      <c r="II6" s="61"/>
      <c r="IJ6" s="61"/>
      <c r="IK6" s="61"/>
      <c r="IL6" s="61"/>
      <c r="IM6" s="61"/>
      <c r="IN6" s="61"/>
      <c r="IO6" s="61"/>
      <c r="IP6" s="61"/>
      <c r="IQ6" s="61"/>
      <c r="IR6" s="61"/>
      <c r="IS6" s="61"/>
      <c r="IT6" s="61"/>
    </row>
    <row r="7" spans="1:254" s="1" customFormat="1" ht="22.7" customHeight="1">
      <c r="A7" s="62" t="s">
        <v>94</v>
      </c>
      <c r="B7" s="25">
        <v>1249.6099999999999</v>
      </c>
      <c r="C7" s="60" t="s">
        <v>50</v>
      </c>
      <c r="D7" s="25">
        <v>0</v>
      </c>
      <c r="E7" s="25">
        <v>0</v>
      </c>
      <c r="F7" s="25">
        <v>0</v>
      </c>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c r="FJ7" s="61"/>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61"/>
      <c r="GZ7" s="61"/>
      <c r="HA7" s="61"/>
      <c r="HB7" s="61"/>
      <c r="HC7" s="61"/>
      <c r="HD7" s="61"/>
      <c r="HE7" s="61"/>
      <c r="HF7" s="61"/>
      <c r="HG7" s="61"/>
      <c r="HH7" s="61"/>
      <c r="HI7" s="61"/>
      <c r="HJ7" s="61"/>
      <c r="HK7" s="61"/>
      <c r="HL7" s="61"/>
      <c r="HM7" s="61"/>
      <c r="HN7" s="61"/>
      <c r="HO7" s="61"/>
      <c r="HP7" s="61"/>
      <c r="HQ7" s="61"/>
      <c r="HR7" s="61"/>
      <c r="HS7" s="61"/>
      <c r="HT7" s="61"/>
      <c r="HU7" s="61"/>
      <c r="HV7" s="61"/>
      <c r="HW7" s="61"/>
      <c r="HX7" s="61"/>
      <c r="HY7" s="61"/>
      <c r="HZ7" s="61"/>
      <c r="IA7" s="61"/>
      <c r="IB7" s="61"/>
      <c r="IC7" s="61"/>
      <c r="ID7" s="61"/>
      <c r="IE7" s="61"/>
      <c r="IF7" s="61"/>
      <c r="IG7" s="61"/>
      <c r="IH7" s="61"/>
      <c r="II7" s="61"/>
      <c r="IJ7" s="61"/>
      <c r="IK7" s="61"/>
      <c r="IL7" s="61"/>
      <c r="IM7" s="61"/>
      <c r="IN7" s="61"/>
      <c r="IO7" s="61"/>
      <c r="IP7" s="61"/>
      <c r="IQ7" s="61"/>
      <c r="IR7" s="61"/>
      <c r="IS7" s="61"/>
      <c r="IT7" s="61"/>
    </row>
    <row r="8" spans="1:254" s="1" customFormat="1" ht="22.7" customHeight="1">
      <c r="A8" s="62" t="s">
        <v>95</v>
      </c>
      <c r="B8" s="25">
        <v>0</v>
      </c>
      <c r="C8" s="60" t="s">
        <v>52</v>
      </c>
      <c r="D8" s="25">
        <v>0</v>
      </c>
      <c r="E8" s="25">
        <v>0</v>
      </c>
      <c r="F8" s="25">
        <v>0</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61"/>
      <c r="FE8" s="61"/>
      <c r="FF8" s="61"/>
      <c r="FG8" s="61"/>
      <c r="FH8" s="61"/>
      <c r="FI8" s="61"/>
      <c r="FJ8" s="61"/>
      <c r="FK8" s="61"/>
      <c r="FL8" s="61"/>
      <c r="FM8" s="61"/>
      <c r="FN8" s="61"/>
      <c r="FO8" s="61"/>
      <c r="FP8" s="61"/>
      <c r="FQ8" s="61"/>
      <c r="FR8" s="61"/>
      <c r="FS8" s="61"/>
      <c r="FT8" s="61"/>
      <c r="FU8" s="61"/>
      <c r="FV8" s="61"/>
      <c r="FW8" s="61"/>
      <c r="FX8" s="61"/>
      <c r="FY8" s="61"/>
      <c r="FZ8" s="61"/>
      <c r="GA8" s="61"/>
      <c r="GB8" s="61"/>
      <c r="GC8" s="61"/>
      <c r="GD8" s="61"/>
      <c r="GE8" s="61"/>
      <c r="GF8" s="61"/>
      <c r="GG8" s="61"/>
      <c r="GH8" s="61"/>
      <c r="GI8" s="61"/>
      <c r="GJ8" s="61"/>
      <c r="GK8" s="61"/>
      <c r="GL8" s="61"/>
      <c r="GM8" s="61"/>
      <c r="GN8" s="61"/>
      <c r="GO8" s="61"/>
      <c r="GP8" s="61"/>
      <c r="GQ8" s="61"/>
      <c r="GR8" s="61"/>
      <c r="GS8" s="61"/>
      <c r="GT8" s="61"/>
      <c r="GU8" s="61"/>
      <c r="GV8" s="61"/>
      <c r="GW8" s="61"/>
      <c r="GX8" s="61"/>
      <c r="GY8" s="61"/>
      <c r="GZ8" s="61"/>
      <c r="HA8" s="61"/>
      <c r="HB8" s="61"/>
      <c r="HC8" s="61"/>
      <c r="HD8" s="61"/>
      <c r="HE8" s="61"/>
      <c r="HF8" s="61"/>
      <c r="HG8" s="61"/>
      <c r="HH8" s="61"/>
      <c r="HI8" s="61"/>
      <c r="HJ8" s="61"/>
      <c r="HK8" s="61"/>
      <c r="HL8" s="61"/>
      <c r="HM8" s="61"/>
      <c r="HN8" s="61"/>
      <c r="HO8" s="61"/>
      <c r="HP8" s="61"/>
      <c r="HQ8" s="61"/>
      <c r="HR8" s="61"/>
      <c r="HS8" s="61"/>
      <c r="HT8" s="61"/>
      <c r="HU8" s="61"/>
      <c r="HV8" s="61"/>
      <c r="HW8" s="61"/>
      <c r="HX8" s="61"/>
      <c r="HY8" s="61"/>
      <c r="HZ8" s="61"/>
      <c r="IA8" s="61"/>
      <c r="IB8" s="61"/>
      <c r="IC8" s="61"/>
      <c r="ID8" s="61"/>
      <c r="IE8" s="61"/>
      <c r="IF8" s="61"/>
      <c r="IG8" s="61"/>
      <c r="IH8" s="61"/>
      <c r="II8" s="61"/>
      <c r="IJ8" s="61"/>
      <c r="IK8" s="61"/>
      <c r="IL8" s="61"/>
      <c r="IM8" s="61"/>
      <c r="IN8" s="61"/>
      <c r="IO8" s="61"/>
      <c r="IP8" s="61"/>
      <c r="IQ8" s="61"/>
      <c r="IR8" s="61"/>
      <c r="IS8" s="61"/>
      <c r="IT8" s="61"/>
    </row>
    <row r="9" spans="1:254" s="1" customFormat="1" ht="22.7" customHeight="1">
      <c r="A9" s="62"/>
      <c r="B9" s="25"/>
      <c r="C9" s="60" t="s">
        <v>54</v>
      </c>
      <c r="D9" s="25">
        <v>0</v>
      </c>
      <c r="E9" s="25">
        <v>0</v>
      </c>
      <c r="F9" s="25">
        <v>0</v>
      </c>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61"/>
      <c r="FK9" s="61"/>
      <c r="FL9" s="61"/>
      <c r="FM9" s="61"/>
      <c r="FN9" s="61"/>
      <c r="FO9" s="61"/>
      <c r="FP9" s="61"/>
      <c r="FQ9" s="61"/>
      <c r="FR9" s="61"/>
      <c r="FS9" s="61"/>
      <c r="FT9" s="61"/>
      <c r="FU9" s="61"/>
      <c r="FV9" s="61"/>
      <c r="FW9" s="61"/>
      <c r="FX9" s="61"/>
      <c r="FY9" s="61"/>
      <c r="FZ9" s="61"/>
      <c r="GA9" s="61"/>
      <c r="GB9" s="61"/>
      <c r="GC9" s="61"/>
      <c r="GD9" s="61"/>
      <c r="GE9" s="61"/>
      <c r="GF9" s="61"/>
      <c r="GG9" s="61"/>
      <c r="GH9" s="61"/>
      <c r="GI9" s="61"/>
      <c r="GJ9" s="61"/>
      <c r="GK9" s="61"/>
      <c r="GL9" s="61"/>
      <c r="GM9" s="61"/>
      <c r="GN9" s="61"/>
      <c r="GO9" s="61"/>
      <c r="GP9" s="61"/>
      <c r="GQ9" s="61"/>
      <c r="GR9" s="61"/>
      <c r="GS9" s="61"/>
      <c r="GT9" s="61"/>
      <c r="GU9" s="61"/>
      <c r="GV9" s="61"/>
      <c r="GW9" s="61"/>
      <c r="GX9" s="61"/>
      <c r="GY9" s="61"/>
      <c r="GZ9" s="61"/>
      <c r="HA9" s="61"/>
      <c r="HB9" s="61"/>
      <c r="HC9" s="61"/>
      <c r="HD9" s="61"/>
      <c r="HE9" s="61"/>
      <c r="HF9" s="61"/>
      <c r="HG9" s="61"/>
      <c r="HH9" s="61"/>
      <c r="HI9" s="61"/>
      <c r="HJ9" s="61"/>
      <c r="HK9" s="61"/>
      <c r="HL9" s="61"/>
      <c r="HM9" s="61"/>
      <c r="HN9" s="61"/>
      <c r="HO9" s="61"/>
      <c r="HP9" s="61"/>
      <c r="HQ9" s="61"/>
      <c r="HR9" s="61"/>
      <c r="HS9" s="61"/>
      <c r="HT9" s="61"/>
      <c r="HU9" s="61"/>
      <c r="HV9" s="61"/>
      <c r="HW9" s="61"/>
      <c r="HX9" s="61"/>
      <c r="HY9" s="61"/>
      <c r="HZ9" s="61"/>
      <c r="IA9" s="61"/>
      <c r="IB9" s="61"/>
      <c r="IC9" s="61"/>
      <c r="ID9" s="61"/>
      <c r="IE9" s="61"/>
      <c r="IF9" s="61"/>
      <c r="IG9" s="61"/>
      <c r="IH9" s="61"/>
      <c r="II9" s="61"/>
      <c r="IJ9" s="61"/>
      <c r="IK9" s="61"/>
      <c r="IL9" s="61"/>
      <c r="IM9" s="61"/>
      <c r="IN9" s="61"/>
      <c r="IO9" s="61"/>
      <c r="IP9" s="61"/>
      <c r="IQ9" s="61"/>
      <c r="IR9" s="61"/>
      <c r="IS9" s="61"/>
      <c r="IT9" s="61"/>
    </row>
    <row r="10" spans="1:254" s="1" customFormat="1" ht="22.7" customHeight="1">
      <c r="A10" s="62" t="s">
        <v>96</v>
      </c>
      <c r="B10" s="25">
        <v>0</v>
      </c>
      <c r="C10" s="60" t="s">
        <v>56</v>
      </c>
      <c r="D10" s="25">
        <v>0</v>
      </c>
      <c r="E10" s="25">
        <v>0</v>
      </c>
      <c r="F10" s="25">
        <v>0</v>
      </c>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row>
    <row r="11" spans="1:254" s="1" customFormat="1" ht="22.7" customHeight="1">
      <c r="A11" s="62" t="s">
        <v>94</v>
      </c>
      <c r="B11" s="25">
        <v>0</v>
      </c>
      <c r="C11" s="60" t="s">
        <v>58</v>
      </c>
      <c r="D11" s="25">
        <v>0</v>
      </c>
      <c r="E11" s="25">
        <v>0</v>
      </c>
      <c r="F11" s="25">
        <v>0</v>
      </c>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row>
    <row r="12" spans="1:254" s="1" customFormat="1" ht="22.7" customHeight="1">
      <c r="A12" s="62" t="s">
        <v>95</v>
      </c>
      <c r="B12" s="25">
        <v>0</v>
      </c>
      <c r="C12" s="60" t="s">
        <v>60</v>
      </c>
      <c r="D12" s="25">
        <v>0</v>
      </c>
      <c r="E12" s="25">
        <v>0</v>
      </c>
      <c r="F12" s="25">
        <v>0</v>
      </c>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row>
    <row r="13" spans="1:254" s="1" customFormat="1" ht="22.7" customHeight="1">
      <c r="A13" s="63"/>
      <c r="B13" s="25"/>
      <c r="C13" s="60" t="s">
        <v>62</v>
      </c>
      <c r="D13" s="25">
        <v>0</v>
      </c>
      <c r="E13" s="25">
        <v>0</v>
      </c>
      <c r="F13" s="25">
        <v>0</v>
      </c>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row>
    <row r="14" spans="1:254" s="1" customFormat="1" ht="22.7" customHeight="1">
      <c r="A14" s="62"/>
      <c r="B14" s="64"/>
      <c r="C14" s="60" t="s">
        <v>63</v>
      </c>
      <c r="D14" s="25">
        <v>0</v>
      </c>
      <c r="E14" s="25">
        <v>0</v>
      </c>
      <c r="F14" s="25">
        <v>0</v>
      </c>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row>
    <row r="15" spans="1:254" s="1" customFormat="1" ht="22.7" customHeight="1">
      <c r="A15" s="62"/>
      <c r="B15" s="25"/>
      <c r="C15" s="60" t="s">
        <v>64</v>
      </c>
      <c r="D15" s="25">
        <v>22.22</v>
      </c>
      <c r="E15" s="25">
        <v>22.22</v>
      </c>
      <c r="F15" s="25">
        <v>0</v>
      </c>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row>
    <row r="16" spans="1:254" s="1" customFormat="1" ht="22.7" customHeight="1">
      <c r="A16" s="62"/>
      <c r="B16" s="25"/>
      <c r="C16" s="60" t="s">
        <v>65</v>
      </c>
      <c r="D16" s="25">
        <v>0</v>
      </c>
      <c r="E16" s="25">
        <v>0</v>
      </c>
      <c r="F16" s="25">
        <v>0</v>
      </c>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row>
    <row r="17" spans="1:254" s="1" customFormat="1" ht="22.7" customHeight="1">
      <c r="A17" s="62"/>
      <c r="B17" s="25"/>
      <c r="C17" s="60" t="s">
        <v>66</v>
      </c>
      <c r="D17" s="25">
        <v>0</v>
      </c>
      <c r="E17" s="25">
        <v>0</v>
      </c>
      <c r="F17" s="25">
        <v>0</v>
      </c>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row>
    <row r="18" spans="1:254" s="1" customFormat="1" ht="22.7" customHeight="1">
      <c r="A18" s="62"/>
      <c r="B18" s="25"/>
      <c r="C18" s="60" t="s">
        <v>67</v>
      </c>
      <c r="D18" s="25">
        <v>0</v>
      </c>
      <c r="E18" s="25">
        <v>0</v>
      </c>
      <c r="F18" s="25">
        <v>0</v>
      </c>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row>
    <row r="19" spans="1:254" s="1" customFormat="1" ht="22.7" customHeight="1">
      <c r="A19" s="62"/>
      <c r="B19" s="25"/>
      <c r="C19" s="60" t="s">
        <v>68</v>
      </c>
      <c r="D19" s="25">
        <v>0</v>
      </c>
      <c r="E19" s="25">
        <v>0</v>
      </c>
      <c r="F19" s="25">
        <v>0</v>
      </c>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row>
    <row r="20" spans="1:254" s="1" customFormat="1" ht="22.7" customHeight="1">
      <c r="A20" s="62"/>
      <c r="B20" s="25"/>
      <c r="C20" s="60" t="s">
        <v>69</v>
      </c>
      <c r="D20" s="25">
        <v>1187.02</v>
      </c>
      <c r="E20" s="25">
        <v>1187.02</v>
      </c>
      <c r="F20" s="25">
        <v>0</v>
      </c>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row>
    <row r="21" spans="1:254" s="1" customFormat="1" ht="22.7" customHeight="1">
      <c r="A21" s="62"/>
      <c r="B21" s="25"/>
      <c r="C21" s="60" t="s">
        <v>70</v>
      </c>
      <c r="D21" s="25">
        <v>0</v>
      </c>
      <c r="E21" s="25">
        <v>0</v>
      </c>
      <c r="F21" s="25">
        <v>0</v>
      </c>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row>
    <row r="22" spans="1:254" s="1" customFormat="1" ht="22.7" customHeight="1">
      <c r="A22" s="62"/>
      <c r="B22" s="25"/>
      <c r="C22" s="60" t="s">
        <v>71</v>
      </c>
      <c r="D22" s="25">
        <v>0</v>
      </c>
      <c r="E22" s="25">
        <v>0</v>
      </c>
      <c r="F22" s="25">
        <v>0</v>
      </c>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row>
    <row r="23" spans="1:254" s="1" customFormat="1" ht="22.7" customHeight="1">
      <c r="A23" s="62"/>
      <c r="B23" s="25"/>
      <c r="C23" s="60" t="s">
        <v>72</v>
      </c>
      <c r="D23" s="25">
        <v>0</v>
      </c>
      <c r="E23" s="25">
        <v>0</v>
      </c>
      <c r="F23" s="25">
        <v>0</v>
      </c>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row>
    <row r="24" spans="1:254" s="1" customFormat="1" ht="22.7" customHeight="1">
      <c r="A24" s="62"/>
      <c r="B24" s="25"/>
      <c r="C24" s="60" t="s">
        <v>73</v>
      </c>
      <c r="D24" s="25">
        <v>0</v>
      </c>
      <c r="E24" s="25">
        <v>0</v>
      </c>
      <c r="F24" s="25">
        <v>0</v>
      </c>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row>
    <row r="25" spans="1:254" s="1" customFormat="1" ht="22.7" customHeight="1">
      <c r="A25" s="62"/>
      <c r="B25" s="25"/>
      <c r="C25" s="60" t="s">
        <v>74</v>
      </c>
      <c r="D25" s="25">
        <v>30.37</v>
      </c>
      <c r="E25" s="25">
        <v>30.37</v>
      </c>
      <c r="F25" s="25">
        <v>0</v>
      </c>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row>
    <row r="26" spans="1:254" s="1" customFormat="1" ht="22.7" customHeight="1">
      <c r="A26" s="60"/>
      <c r="B26" s="64"/>
      <c r="C26" s="60" t="s">
        <v>75</v>
      </c>
      <c r="D26" s="25">
        <v>0</v>
      </c>
      <c r="E26" s="25">
        <v>0</v>
      </c>
      <c r="F26" s="25">
        <v>0</v>
      </c>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row>
    <row r="27" spans="1:254" s="1" customFormat="1" ht="22.9" customHeight="1">
      <c r="A27" s="60"/>
      <c r="B27" s="64"/>
      <c r="C27" s="60" t="s">
        <v>76</v>
      </c>
      <c r="D27" s="25">
        <v>0</v>
      </c>
      <c r="E27" s="25">
        <v>0</v>
      </c>
      <c r="F27" s="25">
        <v>0</v>
      </c>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row>
    <row r="28" spans="1:254" s="1" customFormat="1" ht="22.9" customHeight="1">
      <c r="A28" s="60"/>
      <c r="B28" s="64"/>
      <c r="C28" s="60" t="s">
        <v>77</v>
      </c>
      <c r="D28" s="25">
        <v>0</v>
      </c>
      <c r="E28" s="25">
        <v>0</v>
      </c>
      <c r="F28" s="25">
        <v>0</v>
      </c>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row>
    <row r="29" spans="1:254" s="1" customFormat="1" ht="22.7" customHeight="1">
      <c r="A29" s="65"/>
      <c r="B29" s="64"/>
      <c r="C29" s="60" t="s">
        <v>78</v>
      </c>
      <c r="D29" s="25">
        <v>0</v>
      </c>
      <c r="E29" s="25">
        <v>0</v>
      </c>
      <c r="F29" s="25">
        <v>0</v>
      </c>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row>
    <row r="30" spans="1:254" s="1" customFormat="1" ht="22.7" customHeight="1">
      <c r="A30" s="62"/>
      <c r="B30" s="25"/>
      <c r="C30" s="60" t="s">
        <v>79</v>
      </c>
      <c r="D30" s="25">
        <v>0</v>
      </c>
      <c r="E30" s="25">
        <v>0</v>
      </c>
      <c r="F30" s="25">
        <v>0</v>
      </c>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row>
    <row r="31" spans="1:254" s="1" customFormat="1" ht="22.7" customHeight="1">
      <c r="A31" s="62"/>
      <c r="B31" s="25"/>
      <c r="C31" s="60" t="s">
        <v>80</v>
      </c>
      <c r="D31" s="25">
        <v>0</v>
      </c>
      <c r="E31" s="25">
        <v>0</v>
      </c>
      <c r="F31" s="25">
        <v>0</v>
      </c>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row>
    <row r="32" spans="1:254" s="1" customFormat="1" ht="22.7" customHeight="1">
      <c r="A32" s="62"/>
      <c r="B32" s="25"/>
      <c r="C32" s="60" t="s">
        <v>81</v>
      </c>
      <c r="D32" s="25">
        <v>0</v>
      </c>
      <c r="E32" s="25">
        <v>0</v>
      </c>
      <c r="F32" s="25">
        <v>0</v>
      </c>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row>
    <row r="33" spans="1:254" s="1" customFormat="1" ht="22.7" customHeight="1">
      <c r="A33" s="62"/>
      <c r="B33" s="25"/>
      <c r="C33" s="60" t="s">
        <v>82</v>
      </c>
      <c r="D33" s="25">
        <v>0</v>
      </c>
      <c r="E33" s="25">
        <v>0</v>
      </c>
      <c r="F33" s="25">
        <v>0</v>
      </c>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row>
    <row r="34" spans="1:254" ht="22.7" customHeight="1">
      <c r="A34" s="66"/>
      <c r="B34" s="67"/>
      <c r="C34" s="66" t="s">
        <v>84</v>
      </c>
      <c r="D34" s="68">
        <f>SUM(D6+D7+D8+D9+D10+D11+D12+D13+D14+D15+D16+D17+D18+D19+D20+D21+D22+D23+D24+D25+D26+D27+D28+D29+D30+D31+D32+D33)</f>
        <v>1249.6099999999999</v>
      </c>
      <c r="E34" s="68">
        <f>SUM(E6+E7+E8+E9+E10+E11+E12+E13+E14+E15+E16+E17+E18+E19+E20+E21+E22+E23+E24+E25+E26+E27+E28+E29+E30+E31+E32+E33)</f>
        <v>1249.6099999999999</v>
      </c>
      <c r="F34" s="68">
        <f>SUM(F6+F7+F8+F9+F10+F11+F12+F13+F14+F15+F16+F17+F18+F19+F20+F21+F22+F23+F24+F25+F26+F27+F28+F29+F30+F31+F32+F33)</f>
        <v>0</v>
      </c>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row>
    <row r="35" spans="1:254" ht="22.7" customHeight="1">
      <c r="A35" s="69"/>
      <c r="B35" s="70"/>
      <c r="C35" s="71" t="s">
        <v>86</v>
      </c>
      <c r="D35" s="67">
        <f>B36-D34</f>
        <v>0</v>
      </c>
      <c r="E35" s="68">
        <f>B7+B11-E34</f>
        <v>0</v>
      </c>
      <c r="F35" s="68">
        <f>B8+B12-F34</f>
        <v>0</v>
      </c>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row>
    <row r="36" spans="1:254" s="1" customFormat="1" ht="21.95" customHeight="1">
      <c r="A36" s="65" t="s">
        <v>87</v>
      </c>
      <c r="B36" s="25">
        <v>1249.6099999999999</v>
      </c>
      <c r="C36" s="65" t="s">
        <v>88</v>
      </c>
      <c r="D36" s="64">
        <f>SUM(D34+D35)</f>
        <v>1249.6099999999999</v>
      </c>
      <c r="E36" s="64">
        <f>SUM(E34+E35)</f>
        <v>1249.6099999999999</v>
      </c>
      <c r="F36" s="64">
        <f>SUM(F34+F35)</f>
        <v>0</v>
      </c>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row>
    <row r="37" spans="1:254" ht="21.95" customHeight="1">
      <c r="A37" s="54"/>
      <c r="B37" s="55"/>
      <c r="C37" s="55"/>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row>
    <row r="38" spans="1:254" ht="21.95" customHeight="1">
      <c r="A38" s="54"/>
      <c r="B38" s="55"/>
      <c r="C38" s="55"/>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c r="HI38" s="53"/>
      <c r="HJ38" s="53"/>
      <c r="HK38" s="53"/>
      <c r="HL38" s="53"/>
      <c r="HM38" s="53"/>
      <c r="HN38" s="53"/>
      <c r="HO38" s="53"/>
      <c r="HP38" s="53"/>
      <c r="HQ38" s="53"/>
      <c r="HR38" s="53"/>
      <c r="HS38" s="53"/>
      <c r="HT38" s="53"/>
      <c r="HU38" s="53"/>
      <c r="HV38" s="53"/>
      <c r="HW38" s="53"/>
      <c r="HX38" s="53"/>
      <c r="HY38" s="53"/>
      <c r="HZ38" s="53"/>
      <c r="IA38" s="53"/>
      <c r="IB38" s="53"/>
      <c r="IC38" s="53"/>
      <c r="ID38" s="53"/>
      <c r="IE38" s="53"/>
      <c r="IF38" s="53"/>
      <c r="IG38" s="53"/>
      <c r="IH38" s="53"/>
      <c r="II38" s="53"/>
      <c r="IJ38" s="53"/>
      <c r="IK38" s="53"/>
      <c r="IL38" s="53"/>
      <c r="IM38" s="53"/>
      <c r="IN38" s="53"/>
      <c r="IO38" s="53"/>
      <c r="IP38" s="53"/>
      <c r="IQ38" s="53"/>
      <c r="IR38" s="53"/>
      <c r="IS38" s="53"/>
      <c r="IT38" s="53"/>
    </row>
    <row r="39" spans="1:254" ht="21.95" customHeight="1">
      <c r="A39" s="54"/>
      <c r="B39" s="55"/>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c r="GJ39" s="53"/>
      <c r="GK39" s="53"/>
      <c r="GL39" s="53"/>
      <c r="GM39" s="53"/>
      <c r="GN39" s="53"/>
      <c r="GO39" s="53"/>
      <c r="GP39" s="53"/>
      <c r="GQ39" s="53"/>
      <c r="GR39" s="53"/>
      <c r="GS39" s="53"/>
      <c r="GT39" s="53"/>
      <c r="GU39" s="53"/>
      <c r="GV39" s="53"/>
      <c r="GW39" s="53"/>
      <c r="GX39" s="53"/>
      <c r="GY39" s="53"/>
      <c r="GZ39" s="53"/>
      <c r="HA39" s="53"/>
      <c r="HB39" s="53"/>
      <c r="HC39" s="53"/>
      <c r="HD39" s="53"/>
      <c r="HE39" s="53"/>
      <c r="HF39" s="53"/>
      <c r="HG39" s="53"/>
      <c r="HH39" s="53"/>
      <c r="HI39" s="53"/>
      <c r="HJ39" s="53"/>
      <c r="HK39" s="53"/>
      <c r="HL39" s="53"/>
      <c r="HM39" s="53"/>
      <c r="HN39" s="53"/>
      <c r="HO39" s="53"/>
      <c r="HP39" s="53"/>
      <c r="HQ39" s="53"/>
      <c r="HR39" s="53"/>
      <c r="HS39" s="53"/>
      <c r="HT39" s="53"/>
      <c r="HU39" s="53"/>
      <c r="HV39" s="53"/>
      <c r="HW39" s="53"/>
      <c r="HX39" s="53"/>
      <c r="HY39" s="53"/>
      <c r="HZ39" s="53"/>
      <c r="IA39" s="53"/>
      <c r="IB39" s="53"/>
      <c r="IC39" s="53"/>
      <c r="ID39" s="53"/>
      <c r="IE39" s="53"/>
      <c r="IF39" s="53"/>
      <c r="IG39" s="53"/>
      <c r="IH39" s="53"/>
      <c r="II39" s="53"/>
      <c r="IJ39" s="53"/>
      <c r="IK39" s="53"/>
      <c r="IL39" s="53"/>
      <c r="IM39" s="53"/>
      <c r="IN39" s="53"/>
      <c r="IO39" s="53"/>
      <c r="IP39" s="53"/>
      <c r="IQ39" s="53"/>
      <c r="IR39" s="53"/>
      <c r="IS39" s="53"/>
      <c r="IT39" s="53"/>
    </row>
    <row r="40" spans="1:254" ht="21.95" customHeight="1">
      <c r="A40" s="53"/>
      <c r="B40" s="55"/>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c r="IE40" s="53"/>
      <c r="IF40" s="53"/>
      <c r="IG40" s="53"/>
      <c r="IH40" s="53"/>
      <c r="II40" s="53"/>
      <c r="IJ40" s="53"/>
      <c r="IK40" s="53"/>
      <c r="IL40" s="53"/>
      <c r="IM40" s="53"/>
      <c r="IN40" s="53"/>
      <c r="IO40" s="53"/>
      <c r="IP40" s="53"/>
      <c r="IQ40" s="53"/>
      <c r="IR40" s="53"/>
      <c r="IS40" s="53"/>
      <c r="IT40" s="53"/>
    </row>
  </sheetData>
  <sheetProtection formatCells="0" formatColumns="0" formatRows="0"/>
  <mergeCells count="3">
    <mergeCell ref="A1:F1"/>
    <mergeCell ref="A4:B4"/>
    <mergeCell ref="C4:D4"/>
  </mergeCells>
  <phoneticPr fontId="15" type="noConversion"/>
  <printOptions horizontalCentered="1"/>
  <pageMargins left="0.78680555555555598" right="0.78680555555555598" top="1.18055555555556" bottom="0.39305555555555599" header="0.51180555555555596" footer="0.5118055555555559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activeCell="C19" sqref="C19"/>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8" t="s">
        <v>97</v>
      </c>
      <c r="B1" s="98"/>
      <c r="C1" s="98"/>
      <c r="D1" s="98"/>
      <c r="E1" s="98"/>
      <c r="F1" s="98"/>
      <c r="G1" s="98"/>
      <c r="H1" s="98"/>
      <c r="I1" s="98"/>
      <c r="J1" s="98"/>
      <c r="K1" s="98"/>
    </row>
    <row r="2" spans="1:11" ht="20.100000000000001" customHeight="1">
      <c r="A2" s="35" t="s">
        <v>41</v>
      </c>
      <c r="B2" s="26"/>
      <c r="C2" s="18"/>
      <c r="D2" s="27"/>
      <c r="E2" s="27"/>
      <c r="F2" s="27"/>
      <c r="G2" s="28"/>
      <c r="I2" s="28"/>
      <c r="K2" s="28" t="s">
        <v>98</v>
      </c>
    </row>
    <row r="3" spans="1:11" ht="20.100000000000001" customHeight="1">
      <c r="A3" s="102" t="s">
        <v>99</v>
      </c>
      <c r="B3" s="102" t="s">
        <v>100</v>
      </c>
      <c r="C3" s="102" t="s">
        <v>101</v>
      </c>
      <c r="D3" s="102" t="s">
        <v>102</v>
      </c>
      <c r="E3" s="102" t="s">
        <v>103</v>
      </c>
      <c r="F3" s="102" t="s">
        <v>92</v>
      </c>
      <c r="G3" s="102" t="s">
        <v>104</v>
      </c>
      <c r="H3" s="102" t="s">
        <v>105</v>
      </c>
      <c r="I3" s="102" t="s">
        <v>106</v>
      </c>
      <c r="J3" s="102" t="s">
        <v>107</v>
      </c>
      <c r="K3" s="103" t="s">
        <v>108</v>
      </c>
    </row>
    <row r="4" spans="1:11" ht="26.45" customHeight="1">
      <c r="A4" s="102"/>
      <c r="B4" s="99"/>
      <c r="C4" s="99"/>
      <c r="D4" s="102"/>
      <c r="E4" s="102"/>
      <c r="F4" s="102"/>
      <c r="G4" s="102"/>
      <c r="H4" s="102"/>
      <c r="I4" s="102"/>
      <c r="J4" s="102"/>
      <c r="K4" s="103"/>
    </row>
    <row r="5" spans="1:11" ht="20.100000000000001" customHeight="1">
      <c r="A5" s="50" t="s">
        <v>109</v>
      </c>
      <c r="B5" s="22" t="s">
        <v>109</v>
      </c>
      <c r="C5" s="22">
        <v>1</v>
      </c>
      <c r="D5" s="22">
        <v>2</v>
      </c>
      <c r="E5" s="22">
        <v>3</v>
      </c>
      <c r="F5" s="22">
        <v>4</v>
      </c>
      <c r="G5" s="22">
        <v>5</v>
      </c>
      <c r="H5" s="50">
        <v>6</v>
      </c>
      <c r="I5" s="50">
        <v>7</v>
      </c>
      <c r="J5" s="51">
        <v>8</v>
      </c>
      <c r="K5" s="52">
        <v>9</v>
      </c>
    </row>
    <row r="6" spans="1:11" s="1" customFormat="1" ht="23.1" customHeight="1">
      <c r="A6" s="6"/>
      <c r="B6" s="34" t="s">
        <v>101</v>
      </c>
      <c r="C6" s="25">
        <v>1249.6099999999999</v>
      </c>
      <c r="D6" s="25">
        <v>1249.6099999999999</v>
      </c>
      <c r="E6" s="25">
        <v>0</v>
      </c>
      <c r="F6" s="25">
        <v>0</v>
      </c>
      <c r="G6" s="25">
        <v>0</v>
      </c>
      <c r="H6" s="24">
        <v>0</v>
      </c>
      <c r="I6" s="24">
        <v>0</v>
      </c>
      <c r="J6" s="24">
        <v>0</v>
      </c>
      <c r="K6" s="24">
        <v>0</v>
      </c>
    </row>
    <row r="7" spans="1:11" ht="23.1" customHeight="1">
      <c r="A7" s="6" t="s">
        <v>110</v>
      </c>
      <c r="B7" s="34" t="s">
        <v>111</v>
      </c>
      <c r="C7" s="25">
        <v>10</v>
      </c>
      <c r="D7" s="25">
        <v>10</v>
      </c>
      <c r="E7" s="25">
        <v>0</v>
      </c>
      <c r="F7" s="25">
        <v>0</v>
      </c>
      <c r="G7" s="25">
        <v>0</v>
      </c>
      <c r="H7" s="24">
        <v>0</v>
      </c>
      <c r="I7" s="24">
        <v>0</v>
      </c>
      <c r="J7" s="24">
        <v>0</v>
      </c>
      <c r="K7" s="24">
        <v>0</v>
      </c>
    </row>
    <row r="8" spans="1:11" ht="23.1" customHeight="1">
      <c r="A8" s="6" t="s">
        <v>112</v>
      </c>
      <c r="B8" s="34" t="s">
        <v>113</v>
      </c>
      <c r="C8" s="25">
        <v>10</v>
      </c>
      <c r="D8" s="25">
        <v>10</v>
      </c>
      <c r="E8" s="25">
        <v>0</v>
      </c>
      <c r="F8" s="25">
        <v>0</v>
      </c>
      <c r="G8" s="25">
        <v>0</v>
      </c>
      <c r="H8" s="24">
        <v>0</v>
      </c>
      <c r="I8" s="24">
        <v>0</v>
      </c>
      <c r="J8" s="24">
        <v>0</v>
      </c>
      <c r="K8" s="24">
        <v>0</v>
      </c>
    </row>
    <row r="9" spans="1:11" ht="23.1" customHeight="1">
      <c r="A9" s="6" t="s">
        <v>114</v>
      </c>
      <c r="B9" s="34" t="s">
        <v>115</v>
      </c>
      <c r="C9" s="25">
        <v>10</v>
      </c>
      <c r="D9" s="25">
        <v>10</v>
      </c>
      <c r="E9" s="25">
        <v>0</v>
      </c>
      <c r="F9" s="25">
        <v>0</v>
      </c>
      <c r="G9" s="25">
        <v>0</v>
      </c>
      <c r="H9" s="24">
        <v>0</v>
      </c>
      <c r="I9" s="24">
        <v>0</v>
      </c>
      <c r="J9" s="24">
        <v>0</v>
      </c>
      <c r="K9" s="24">
        <v>0</v>
      </c>
    </row>
    <row r="10" spans="1:11" ht="23.1" customHeight="1">
      <c r="A10" s="6" t="s">
        <v>116</v>
      </c>
      <c r="B10" s="34" t="s">
        <v>117</v>
      </c>
      <c r="C10" s="25">
        <v>22.22</v>
      </c>
      <c r="D10" s="25">
        <v>22.22</v>
      </c>
      <c r="E10" s="25">
        <v>0</v>
      </c>
      <c r="F10" s="25">
        <v>0</v>
      </c>
      <c r="G10" s="25">
        <v>0</v>
      </c>
      <c r="H10" s="24">
        <v>0</v>
      </c>
      <c r="I10" s="24">
        <v>0</v>
      </c>
      <c r="J10" s="24">
        <v>0</v>
      </c>
      <c r="K10" s="24">
        <v>0</v>
      </c>
    </row>
    <row r="11" spans="1:11" ht="23.1" customHeight="1">
      <c r="A11" s="6" t="s">
        <v>118</v>
      </c>
      <c r="B11" s="34" t="s">
        <v>119</v>
      </c>
      <c r="C11" s="25">
        <v>22.22</v>
      </c>
      <c r="D11" s="25">
        <v>22.22</v>
      </c>
      <c r="E11" s="25">
        <v>0</v>
      </c>
      <c r="F11" s="25">
        <v>0</v>
      </c>
      <c r="G11" s="25">
        <v>0</v>
      </c>
      <c r="H11" s="24">
        <v>0</v>
      </c>
      <c r="I11" s="24">
        <v>0</v>
      </c>
      <c r="J11" s="24">
        <v>0</v>
      </c>
      <c r="K11" s="24">
        <v>0</v>
      </c>
    </row>
    <row r="12" spans="1:11" ht="23.1" customHeight="1">
      <c r="A12" s="6" t="s">
        <v>120</v>
      </c>
      <c r="B12" s="34" t="s">
        <v>121</v>
      </c>
      <c r="C12" s="25">
        <v>22.22</v>
      </c>
      <c r="D12" s="25">
        <v>22.22</v>
      </c>
      <c r="E12" s="25">
        <v>0</v>
      </c>
      <c r="F12" s="25">
        <v>0</v>
      </c>
      <c r="G12" s="25">
        <v>0</v>
      </c>
      <c r="H12" s="24">
        <v>0</v>
      </c>
      <c r="I12" s="24">
        <v>0</v>
      </c>
      <c r="J12" s="24">
        <v>0</v>
      </c>
      <c r="K12" s="24">
        <v>0</v>
      </c>
    </row>
    <row r="13" spans="1:11" ht="23.1" customHeight="1">
      <c r="A13" s="6" t="s">
        <v>122</v>
      </c>
      <c r="B13" s="34" t="s">
        <v>123</v>
      </c>
      <c r="C13" s="25">
        <v>1187.02</v>
      </c>
      <c r="D13" s="25">
        <v>1187.02</v>
      </c>
      <c r="E13" s="25">
        <v>0</v>
      </c>
      <c r="F13" s="25">
        <v>0</v>
      </c>
      <c r="G13" s="25">
        <v>0</v>
      </c>
      <c r="H13" s="24">
        <v>0</v>
      </c>
      <c r="I13" s="24">
        <v>0</v>
      </c>
      <c r="J13" s="24">
        <v>0</v>
      </c>
      <c r="K13" s="24">
        <v>0</v>
      </c>
    </row>
    <row r="14" spans="1:11" ht="23.1" customHeight="1">
      <c r="A14" s="6" t="s">
        <v>124</v>
      </c>
      <c r="B14" s="34" t="s">
        <v>125</v>
      </c>
      <c r="C14" s="25">
        <v>1187.02</v>
      </c>
      <c r="D14" s="25">
        <v>1187.02</v>
      </c>
      <c r="E14" s="25">
        <v>0</v>
      </c>
      <c r="F14" s="25">
        <v>0</v>
      </c>
      <c r="G14" s="25">
        <v>0</v>
      </c>
      <c r="H14" s="24">
        <v>0</v>
      </c>
      <c r="I14" s="24">
        <v>0</v>
      </c>
      <c r="J14" s="24">
        <v>0</v>
      </c>
      <c r="K14" s="24">
        <v>0</v>
      </c>
    </row>
    <row r="15" spans="1:11" ht="23.1" customHeight="1">
      <c r="A15" s="6" t="s">
        <v>126</v>
      </c>
      <c r="B15" s="34" t="s">
        <v>127</v>
      </c>
      <c r="C15" s="25">
        <v>253.58</v>
      </c>
      <c r="D15" s="25">
        <v>253.58</v>
      </c>
      <c r="E15" s="25">
        <v>0</v>
      </c>
      <c r="F15" s="25">
        <v>0</v>
      </c>
      <c r="G15" s="25">
        <v>0</v>
      </c>
      <c r="H15" s="24">
        <v>0</v>
      </c>
      <c r="I15" s="24">
        <v>0</v>
      </c>
      <c r="J15" s="24">
        <v>0</v>
      </c>
      <c r="K15" s="24">
        <v>0</v>
      </c>
    </row>
    <row r="16" spans="1:11" ht="23.1" customHeight="1">
      <c r="A16" s="6" t="s">
        <v>128</v>
      </c>
      <c r="B16" s="34" t="s">
        <v>129</v>
      </c>
      <c r="C16" s="25">
        <v>564.86</v>
      </c>
      <c r="D16" s="25">
        <v>564.86</v>
      </c>
      <c r="E16" s="25">
        <v>0</v>
      </c>
      <c r="F16" s="25">
        <v>0</v>
      </c>
      <c r="G16" s="25">
        <v>0</v>
      </c>
      <c r="H16" s="24">
        <v>0</v>
      </c>
      <c r="I16" s="24">
        <v>0</v>
      </c>
      <c r="J16" s="24">
        <v>0</v>
      </c>
      <c r="K16" s="24">
        <v>0</v>
      </c>
    </row>
    <row r="17" spans="1:11" ht="23.1" customHeight="1">
      <c r="A17" s="6" t="s">
        <v>130</v>
      </c>
      <c r="B17" s="34" t="s">
        <v>131</v>
      </c>
      <c r="C17" s="25">
        <v>368.58</v>
      </c>
      <c r="D17" s="25">
        <v>368.58</v>
      </c>
      <c r="E17" s="25">
        <v>0</v>
      </c>
      <c r="F17" s="25">
        <v>0</v>
      </c>
      <c r="G17" s="25">
        <v>0</v>
      </c>
      <c r="H17" s="24">
        <v>0</v>
      </c>
      <c r="I17" s="24">
        <v>0</v>
      </c>
      <c r="J17" s="24">
        <v>0</v>
      </c>
      <c r="K17" s="24">
        <v>0</v>
      </c>
    </row>
    <row r="18" spans="1:11" ht="23.1" customHeight="1">
      <c r="A18" s="6" t="s">
        <v>132</v>
      </c>
      <c r="B18" s="34" t="s">
        <v>133</v>
      </c>
      <c r="C18" s="25">
        <v>30.37</v>
      </c>
      <c r="D18" s="25">
        <v>30.37</v>
      </c>
      <c r="E18" s="25">
        <v>0</v>
      </c>
      <c r="F18" s="25">
        <v>0</v>
      </c>
      <c r="G18" s="25">
        <v>0</v>
      </c>
      <c r="H18" s="24">
        <v>0</v>
      </c>
      <c r="I18" s="24">
        <v>0</v>
      </c>
      <c r="J18" s="24">
        <v>0</v>
      </c>
      <c r="K18" s="24">
        <v>0</v>
      </c>
    </row>
    <row r="19" spans="1:11" ht="23.1" customHeight="1">
      <c r="A19" s="6" t="s">
        <v>134</v>
      </c>
      <c r="B19" s="34" t="s">
        <v>135</v>
      </c>
      <c r="C19" s="25">
        <v>30.37</v>
      </c>
      <c r="D19" s="25">
        <v>30.37</v>
      </c>
      <c r="E19" s="25">
        <v>0</v>
      </c>
      <c r="F19" s="25">
        <v>0</v>
      </c>
      <c r="G19" s="25">
        <v>0</v>
      </c>
      <c r="H19" s="24">
        <v>0</v>
      </c>
      <c r="I19" s="24">
        <v>0</v>
      </c>
      <c r="J19" s="24">
        <v>0</v>
      </c>
      <c r="K19" s="24">
        <v>0</v>
      </c>
    </row>
    <row r="20" spans="1:11" ht="23.1" customHeight="1">
      <c r="A20" s="6" t="s">
        <v>136</v>
      </c>
      <c r="B20" s="34" t="s">
        <v>137</v>
      </c>
      <c r="C20" s="25">
        <v>30.37</v>
      </c>
      <c r="D20" s="25">
        <v>30.37</v>
      </c>
      <c r="E20" s="25">
        <v>0</v>
      </c>
      <c r="F20" s="25">
        <v>0</v>
      </c>
      <c r="G20" s="25">
        <v>0</v>
      </c>
      <c r="H20" s="24">
        <v>0</v>
      </c>
      <c r="I20" s="24">
        <v>0</v>
      </c>
      <c r="J20" s="24">
        <v>0</v>
      </c>
      <c r="K20" s="24">
        <v>0</v>
      </c>
    </row>
    <row r="21" spans="1:11" ht="23.1" customHeight="1"/>
    <row r="22" spans="1:11" ht="23.1" customHeight="1"/>
    <row r="23" spans="1:11" ht="23.1" customHeight="1"/>
    <row r="24" spans="1:11" ht="23.1" customHeight="1">
      <c r="A24" s="17"/>
      <c r="B24" s="17"/>
      <c r="C24" s="17"/>
      <c r="D24" s="17"/>
      <c r="E24" s="17"/>
      <c r="F24" s="17"/>
      <c r="G24" s="17"/>
    </row>
  </sheetData>
  <sheetProtection formatCells="0" formatColumns="0" formatRows="0"/>
  <mergeCells count="12">
    <mergeCell ref="H3:H4"/>
    <mergeCell ref="I3:I4"/>
    <mergeCell ref="J3:J4"/>
    <mergeCell ref="K3:K4"/>
    <mergeCell ref="A1:K1"/>
    <mergeCell ref="A3:A4"/>
    <mergeCell ref="B3:B4"/>
    <mergeCell ref="C3:C4"/>
    <mergeCell ref="D3:D4"/>
    <mergeCell ref="E3:E4"/>
    <mergeCell ref="F3:F4"/>
    <mergeCell ref="G3:G4"/>
  </mergeCells>
  <phoneticPr fontId="15" type="noConversion"/>
  <printOptions horizontalCentered="1"/>
  <pageMargins left="0.78680555555555598" right="0.78680555555555598" top="1.18055555555556" bottom="0.39305555555555599" header="0.51041666666666696" footer="0.5104166666666669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8" t="s">
        <v>138</v>
      </c>
      <c r="B1" s="98"/>
      <c r="C1" s="98"/>
      <c r="D1" s="98"/>
      <c r="E1" s="98"/>
    </row>
    <row r="2" spans="1:7" ht="20.100000000000001" customHeight="1">
      <c r="A2" s="35" t="s">
        <v>41</v>
      </c>
      <c r="B2" s="17"/>
      <c r="C2" s="18"/>
      <c r="D2" s="27"/>
      <c r="E2" s="28" t="s">
        <v>98</v>
      </c>
    </row>
    <row r="3" spans="1:7" ht="16.149999999999999" customHeight="1">
      <c r="A3" s="103" t="s">
        <v>99</v>
      </c>
      <c r="B3" s="102" t="s">
        <v>100</v>
      </c>
      <c r="C3" s="102" t="s">
        <v>101</v>
      </c>
      <c r="D3" s="103" t="s">
        <v>139</v>
      </c>
      <c r="E3" s="103" t="s">
        <v>140</v>
      </c>
    </row>
    <row r="4" spans="1:7" ht="13.9" customHeight="1">
      <c r="A4" s="103"/>
      <c r="B4" s="104"/>
      <c r="C4" s="104"/>
      <c r="D4" s="103"/>
      <c r="E4" s="103"/>
    </row>
    <row r="5" spans="1:7" ht="20.100000000000001" customHeight="1">
      <c r="A5" s="20" t="s">
        <v>109</v>
      </c>
      <c r="B5" s="21" t="s">
        <v>109</v>
      </c>
      <c r="C5" s="21">
        <v>1</v>
      </c>
      <c r="D5" s="22">
        <v>2</v>
      </c>
      <c r="E5" s="23">
        <v>3</v>
      </c>
    </row>
    <row r="6" spans="1:7" s="1" customFormat="1" ht="23.1" customHeight="1">
      <c r="A6" s="6"/>
      <c r="B6" s="34" t="s">
        <v>101</v>
      </c>
      <c r="C6" s="25">
        <v>1249.6099999999999</v>
      </c>
      <c r="D6" s="25">
        <v>1087.8800000000001</v>
      </c>
      <c r="E6" s="24">
        <v>161.72999999999999</v>
      </c>
    </row>
    <row r="7" spans="1:7" ht="23.1" customHeight="1">
      <c r="A7" s="6" t="s">
        <v>110</v>
      </c>
      <c r="B7" s="34" t="s">
        <v>111</v>
      </c>
      <c r="C7" s="25">
        <v>10</v>
      </c>
      <c r="D7" s="25">
        <v>0</v>
      </c>
      <c r="E7" s="24">
        <v>10</v>
      </c>
      <c r="F7" s="12"/>
    </row>
    <row r="8" spans="1:7" ht="23.1" customHeight="1">
      <c r="A8" s="6" t="s">
        <v>112</v>
      </c>
      <c r="B8" s="34" t="s">
        <v>113</v>
      </c>
      <c r="C8" s="25">
        <v>10</v>
      </c>
      <c r="D8" s="25">
        <v>0</v>
      </c>
      <c r="E8" s="24">
        <v>10</v>
      </c>
      <c r="G8" s="12"/>
    </row>
    <row r="9" spans="1:7" ht="23.1" customHeight="1">
      <c r="A9" s="6" t="s">
        <v>114</v>
      </c>
      <c r="B9" s="34" t="s">
        <v>115</v>
      </c>
      <c r="C9" s="25">
        <v>10</v>
      </c>
      <c r="D9" s="25">
        <v>0</v>
      </c>
      <c r="E9" s="24">
        <v>10</v>
      </c>
      <c r="G9" s="12"/>
    </row>
    <row r="10" spans="1:7" ht="23.1" customHeight="1">
      <c r="A10" s="6" t="s">
        <v>116</v>
      </c>
      <c r="B10" s="34" t="s">
        <v>117</v>
      </c>
      <c r="C10" s="25">
        <v>22.22</v>
      </c>
      <c r="D10" s="25">
        <v>22.22</v>
      </c>
      <c r="E10" s="24">
        <v>0</v>
      </c>
    </row>
    <row r="11" spans="1:7" ht="23.1" customHeight="1">
      <c r="A11" s="6" t="s">
        <v>118</v>
      </c>
      <c r="B11" s="34" t="s">
        <v>119</v>
      </c>
      <c r="C11" s="25">
        <v>22.22</v>
      </c>
      <c r="D11" s="25">
        <v>22.22</v>
      </c>
      <c r="E11" s="24">
        <v>0</v>
      </c>
    </row>
    <row r="12" spans="1:7" ht="23.1" customHeight="1">
      <c r="A12" s="6" t="s">
        <v>120</v>
      </c>
      <c r="B12" s="34" t="s">
        <v>121</v>
      </c>
      <c r="C12" s="25">
        <v>22.22</v>
      </c>
      <c r="D12" s="25">
        <v>22.22</v>
      </c>
      <c r="E12" s="24">
        <v>0</v>
      </c>
    </row>
    <row r="13" spans="1:7" ht="23.1" customHeight="1">
      <c r="A13" s="6" t="s">
        <v>122</v>
      </c>
      <c r="B13" s="34" t="s">
        <v>123</v>
      </c>
      <c r="C13" s="25">
        <v>1187.02</v>
      </c>
      <c r="D13" s="25">
        <v>1035.29</v>
      </c>
      <c r="E13" s="24">
        <v>151.72999999999999</v>
      </c>
    </row>
    <row r="14" spans="1:7" ht="23.1" customHeight="1">
      <c r="A14" s="6" t="s">
        <v>124</v>
      </c>
      <c r="B14" s="34" t="s">
        <v>125</v>
      </c>
      <c r="C14" s="25">
        <v>1187.02</v>
      </c>
      <c r="D14" s="25">
        <v>1035.29</v>
      </c>
      <c r="E14" s="24">
        <v>151.72999999999999</v>
      </c>
    </row>
    <row r="15" spans="1:7" ht="23.1" customHeight="1">
      <c r="A15" s="6" t="s">
        <v>126</v>
      </c>
      <c r="B15" s="34" t="s">
        <v>127</v>
      </c>
      <c r="C15" s="25">
        <v>253.58</v>
      </c>
      <c r="D15" s="25">
        <v>196.65</v>
      </c>
      <c r="E15" s="24">
        <v>56.93</v>
      </c>
    </row>
    <row r="16" spans="1:7" ht="23.1" customHeight="1">
      <c r="A16" s="6" t="s">
        <v>128</v>
      </c>
      <c r="B16" s="34" t="s">
        <v>129</v>
      </c>
      <c r="C16" s="25">
        <v>564.86</v>
      </c>
      <c r="D16" s="25">
        <v>471.96</v>
      </c>
      <c r="E16" s="24">
        <v>92.9</v>
      </c>
    </row>
    <row r="17" spans="1:5" ht="23.1" customHeight="1">
      <c r="A17" s="6" t="s">
        <v>130</v>
      </c>
      <c r="B17" s="34" t="s">
        <v>131</v>
      </c>
      <c r="C17" s="25">
        <v>368.58</v>
      </c>
      <c r="D17" s="25">
        <v>366.68</v>
      </c>
      <c r="E17" s="24">
        <v>1.9</v>
      </c>
    </row>
    <row r="18" spans="1:5" ht="23.1" customHeight="1">
      <c r="A18" s="6" t="s">
        <v>132</v>
      </c>
      <c r="B18" s="34" t="s">
        <v>133</v>
      </c>
      <c r="C18" s="25">
        <v>30.37</v>
      </c>
      <c r="D18" s="25">
        <v>30.37</v>
      </c>
      <c r="E18" s="24">
        <v>0</v>
      </c>
    </row>
    <row r="19" spans="1:5" ht="23.1" customHeight="1">
      <c r="A19" s="6" t="s">
        <v>134</v>
      </c>
      <c r="B19" s="34" t="s">
        <v>135</v>
      </c>
      <c r="C19" s="25">
        <v>30.37</v>
      </c>
      <c r="D19" s="25">
        <v>30.37</v>
      </c>
      <c r="E19" s="24">
        <v>0</v>
      </c>
    </row>
    <row r="20" spans="1:5" ht="23.1" customHeight="1">
      <c r="A20" s="6" t="s">
        <v>136</v>
      </c>
      <c r="B20" s="34" t="s">
        <v>137</v>
      </c>
      <c r="C20" s="25">
        <v>30.37</v>
      </c>
      <c r="D20" s="25">
        <v>30.37</v>
      </c>
      <c r="E20" s="24">
        <v>0</v>
      </c>
    </row>
    <row r="21" spans="1:5" ht="23.1" customHeight="1"/>
    <row r="22" spans="1:5" ht="23.1" customHeight="1"/>
    <row r="23" spans="1:5" ht="23.1" customHeight="1"/>
    <row r="24" spans="1:5" ht="23.1" customHeight="1">
      <c r="A24" s="17"/>
      <c r="B24" s="17"/>
      <c r="C24" s="17"/>
      <c r="D24" s="17"/>
    </row>
  </sheetData>
  <sheetProtection formatCells="0" formatColumns="0" formatRows="0"/>
  <mergeCells count="6">
    <mergeCell ref="A1:E1"/>
    <mergeCell ref="A3:A4"/>
    <mergeCell ref="B3:B4"/>
    <mergeCell ref="C3:C4"/>
    <mergeCell ref="D3:D4"/>
    <mergeCell ref="E3:E4"/>
  </mergeCells>
  <phoneticPr fontId="15" type="noConversion"/>
  <printOptions horizontalCentered="1"/>
  <pageMargins left="0.78680555555555598" right="0.78680555555555598" top="1.18055555555556" bottom="0.39305555555555599" header="0.51041666666666696" footer="0.5104166666666669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8" t="s">
        <v>141</v>
      </c>
      <c r="B1" s="98"/>
      <c r="C1" s="98"/>
      <c r="D1" s="98"/>
      <c r="E1" s="98"/>
    </row>
    <row r="2" spans="1:5" ht="20.100000000000001" customHeight="1">
      <c r="A2" s="35" t="s">
        <v>41</v>
      </c>
      <c r="B2" s="17"/>
      <c r="C2" s="18"/>
      <c r="D2" s="27"/>
      <c r="E2" s="28" t="s">
        <v>98</v>
      </c>
    </row>
    <row r="3" spans="1:5" ht="16.149999999999999" customHeight="1">
      <c r="A3" s="103" t="s">
        <v>99</v>
      </c>
      <c r="B3" s="105" t="s">
        <v>100</v>
      </c>
      <c r="C3" s="107" t="s">
        <v>101</v>
      </c>
      <c r="D3" s="109" t="s">
        <v>139</v>
      </c>
      <c r="E3" s="103" t="s">
        <v>140</v>
      </c>
    </row>
    <row r="4" spans="1:5" ht="13.9" customHeight="1">
      <c r="A4" s="103"/>
      <c r="B4" s="106"/>
      <c r="C4" s="108"/>
      <c r="D4" s="109"/>
      <c r="E4" s="103"/>
    </row>
    <row r="5" spans="1:5" ht="20.100000000000001" customHeight="1">
      <c r="A5" s="44" t="s">
        <v>109</v>
      </c>
      <c r="B5" s="45" t="s">
        <v>109</v>
      </c>
      <c r="C5" s="45">
        <v>1</v>
      </c>
      <c r="D5" s="46">
        <v>2</v>
      </c>
      <c r="E5" s="47">
        <v>3</v>
      </c>
    </row>
    <row r="6" spans="1:5" s="1" customFormat="1" ht="23.1" customHeight="1">
      <c r="A6" s="48"/>
      <c r="B6" s="40" t="s">
        <v>101</v>
      </c>
      <c r="C6" s="49">
        <v>1249.6099999999999</v>
      </c>
      <c r="D6" s="49">
        <v>1087.8800000000001</v>
      </c>
      <c r="E6" s="24">
        <v>161.72999999999999</v>
      </c>
    </row>
    <row r="7" spans="1:5" ht="23.1" customHeight="1">
      <c r="A7" s="48" t="s">
        <v>110</v>
      </c>
      <c r="B7" s="40" t="s">
        <v>111</v>
      </c>
      <c r="C7" s="49">
        <v>10</v>
      </c>
      <c r="D7" s="49">
        <v>0</v>
      </c>
      <c r="E7" s="24">
        <v>10</v>
      </c>
    </row>
    <row r="8" spans="1:5" ht="23.1" customHeight="1">
      <c r="A8" s="48" t="s">
        <v>112</v>
      </c>
      <c r="B8" s="40" t="s">
        <v>113</v>
      </c>
      <c r="C8" s="49">
        <v>10</v>
      </c>
      <c r="D8" s="49">
        <v>0</v>
      </c>
      <c r="E8" s="24">
        <v>10</v>
      </c>
    </row>
    <row r="9" spans="1:5" ht="23.1" customHeight="1">
      <c r="A9" s="48" t="s">
        <v>114</v>
      </c>
      <c r="B9" s="40" t="s">
        <v>115</v>
      </c>
      <c r="C9" s="49">
        <v>10</v>
      </c>
      <c r="D9" s="49">
        <v>0</v>
      </c>
      <c r="E9" s="24">
        <v>10</v>
      </c>
    </row>
    <row r="10" spans="1:5" ht="23.1" customHeight="1">
      <c r="A10" s="48" t="s">
        <v>116</v>
      </c>
      <c r="B10" s="40" t="s">
        <v>117</v>
      </c>
      <c r="C10" s="49">
        <v>22.22</v>
      </c>
      <c r="D10" s="49">
        <v>22.22</v>
      </c>
      <c r="E10" s="24">
        <v>0</v>
      </c>
    </row>
    <row r="11" spans="1:5" ht="23.1" customHeight="1">
      <c r="A11" s="48" t="s">
        <v>118</v>
      </c>
      <c r="B11" s="40" t="s">
        <v>119</v>
      </c>
      <c r="C11" s="49">
        <v>22.22</v>
      </c>
      <c r="D11" s="49">
        <v>22.22</v>
      </c>
      <c r="E11" s="24">
        <v>0</v>
      </c>
    </row>
    <row r="12" spans="1:5" ht="23.1" customHeight="1">
      <c r="A12" s="48" t="s">
        <v>120</v>
      </c>
      <c r="B12" s="40" t="s">
        <v>121</v>
      </c>
      <c r="C12" s="49">
        <v>22.22</v>
      </c>
      <c r="D12" s="49">
        <v>22.22</v>
      </c>
      <c r="E12" s="24">
        <v>0</v>
      </c>
    </row>
    <row r="13" spans="1:5" ht="23.1" customHeight="1">
      <c r="A13" s="48" t="s">
        <v>122</v>
      </c>
      <c r="B13" s="40" t="s">
        <v>123</v>
      </c>
      <c r="C13" s="49">
        <v>1187.02</v>
      </c>
      <c r="D13" s="49">
        <v>1035.29</v>
      </c>
      <c r="E13" s="24">
        <v>151.72999999999999</v>
      </c>
    </row>
    <row r="14" spans="1:5" ht="23.1" customHeight="1">
      <c r="A14" s="48" t="s">
        <v>124</v>
      </c>
      <c r="B14" s="40" t="s">
        <v>125</v>
      </c>
      <c r="C14" s="49">
        <v>1187.02</v>
      </c>
      <c r="D14" s="49">
        <v>1035.29</v>
      </c>
      <c r="E14" s="24">
        <v>151.72999999999999</v>
      </c>
    </row>
    <row r="15" spans="1:5" ht="23.1" customHeight="1">
      <c r="A15" s="48" t="s">
        <v>126</v>
      </c>
      <c r="B15" s="40" t="s">
        <v>127</v>
      </c>
      <c r="C15" s="49">
        <v>253.58</v>
      </c>
      <c r="D15" s="49">
        <v>196.65</v>
      </c>
      <c r="E15" s="24">
        <v>56.93</v>
      </c>
    </row>
    <row r="16" spans="1:5" ht="23.1" customHeight="1">
      <c r="A16" s="48" t="s">
        <v>128</v>
      </c>
      <c r="B16" s="40" t="s">
        <v>129</v>
      </c>
      <c r="C16" s="49">
        <v>564.86</v>
      </c>
      <c r="D16" s="49">
        <v>471.96</v>
      </c>
      <c r="E16" s="24">
        <v>92.9</v>
      </c>
    </row>
    <row r="17" spans="1:5" ht="23.1" customHeight="1">
      <c r="A17" s="48" t="s">
        <v>130</v>
      </c>
      <c r="B17" s="40" t="s">
        <v>131</v>
      </c>
      <c r="C17" s="49">
        <v>368.58</v>
      </c>
      <c r="D17" s="49">
        <v>366.68</v>
      </c>
      <c r="E17" s="24">
        <v>1.9</v>
      </c>
    </row>
    <row r="18" spans="1:5" ht="23.1" customHeight="1">
      <c r="A18" s="48" t="s">
        <v>132</v>
      </c>
      <c r="B18" s="40" t="s">
        <v>133</v>
      </c>
      <c r="C18" s="49">
        <v>30.37</v>
      </c>
      <c r="D18" s="49">
        <v>30.37</v>
      </c>
      <c r="E18" s="24">
        <v>0</v>
      </c>
    </row>
    <row r="19" spans="1:5" ht="23.1" customHeight="1">
      <c r="A19" s="48" t="s">
        <v>134</v>
      </c>
      <c r="B19" s="40" t="s">
        <v>135</v>
      </c>
      <c r="C19" s="49">
        <v>30.37</v>
      </c>
      <c r="D19" s="49">
        <v>30.37</v>
      </c>
      <c r="E19" s="24">
        <v>0</v>
      </c>
    </row>
    <row r="20" spans="1:5" ht="23.1" customHeight="1">
      <c r="A20" s="48" t="s">
        <v>136</v>
      </c>
      <c r="B20" s="40" t="s">
        <v>137</v>
      </c>
      <c r="C20" s="49">
        <v>30.37</v>
      </c>
      <c r="D20" s="49">
        <v>30.37</v>
      </c>
      <c r="E20" s="24">
        <v>0</v>
      </c>
    </row>
    <row r="21" spans="1:5" ht="23.1" customHeight="1">
      <c r="C21" s="12"/>
    </row>
    <row r="22" spans="1:5" ht="23.1" customHeight="1"/>
    <row r="23" spans="1:5" ht="23.1" customHeight="1"/>
    <row r="24" spans="1:5" ht="23.1" customHeight="1">
      <c r="A24" s="17"/>
      <c r="B24" s="17"/>
      <c r="C24" s="17"/>
      <c r="D24" s="17"/>
    </row>
  </sheetData>
  <sheetProtection formatCells="0" formatColumns="0" formatRows="0"/>
  <mergeCells count="6">
    <mergeCell ref="A1:E1"/>
    <mergeCell ref="A3:A4"/>
    <mergeCell ref="B3:B4"/>
    <mergeCell ref="C3:C4"/>
    <mergeCell ref="D3:D4"/>
    <mergeCell ref="E3:E4"/>
  </mergeCells>
  <phoneticPr fontId="15" type="noConversion"/>
  <printOptions horizontalCentered="1"/>
  <pageMargins left="0.78680555555555598" right="0.78680555555555598" top="1.18055555555556" bottom="0.39305555555555599" header="0.51041666666666696" footer="0.5104166666666669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8" t="s">
        <v>142</v>
      </c>
      <c r="B1" s="98"/>
      <c r="C1" s="98"/>
      <c r="D1" s="98"/>
      <c r="E1" s="98"/>
    </row>
    <row r="2" spans="1:5" ht="20.100000000000001" customHeight="1">
      <c r="A2" s="35" t="s">
        <v>41</v>
      </c>
      <c r="B2" s="17"/>
      <c r="C2" s="18"/>
      <c r="D2" s="27"/>
      <c r="E2" s="28" t="s">
        <v>98</v>
      </c>
    </row>
    <row r="3" spans="1:5" ht="20.25" customHeight="1">
      <c r="A3" s="103" t="s">
        <v>99</v>
      </c>
      <c r="B3" s="102" t="s">
        <v>100</v>
      </c>
      <c r="C3" s="103" t="s">
        <v>139</v>
      </c>
      <c r="D3" s="103"/>
      <c r="E3" s="103"/>
    </row>
    <row r="4" spans="1:5" ht="20.25" customHeight="1">
      <c r="A4" s="103"/>
      <c r="B4" s="102"/>
      <c r="C4" s="33" t="s">
        <v>101</v>
      </c>
      <c r="D4" s="19" t="s">
        <v>143</v>
      </c>
      <c r="E4" s="19" t="s">
        <v>144</v>
      </c>
    </row>
    <row r="5" spans="1:5" ht="20.25" customHeight="1">
      <c r="A5" s="20" t="s">
        <v>109</v>
      </c>
      <c r="B5" s="21" t="s">
        <v>109</v>
      </c>
      <c r="C5" s="21">
        <v>1</v>
      </c>
      <c r="D5" s="22">
        <v>2</v>
      </c>
      <c r="E5" s="23">
        <v>3</v>
      </c>
    </row>
    <row r="6" spans="1:5" s="1" customFormat="1" ht="23.1" customHeight="1">
      <c r="A6" s="6"/>
      <c r="B6" s="34" t="s">
        <v>101</v>
      </c>
      <c r="C6" s="25">
        <v>1087.8800000000001</v>
      </c>
      <c r="D6" s="25">
        <v>911.4</v>
      </c>
      <c r="E6" s="24">
        <v>176.48</v>
      </c>
    </row>
    <row r="7" spans="1:5" ht="23.1" customHeight="1">
      <c r="A7" s="6" t="s">
        <v>145</v>
      </c>
      <c r="B7" s="34" t="s">
        <v>146</v>
      </c>
      <c r="C7" s="25">
        <v>888.32</v>
      </c>
      <c r="D7" s="25">
        <v>888.32</v>
      </c>
      <c r="E7" s="24">
        <v>0</v>
      </c>
    </row>
    <row r="8" spans="1:5" ht="23.1" customHeight="1">
      <c r="A8" s="6" t="s">
        <v>147</v>
      </c>
      <c r="B8" s="34" t="s">
        <v>148</v>
      </c>
      <c r="C8" s="25">
        <v>361.54</v>
      </c>
      <c r="D8" s="25">
        <v>361.54</v>
      </c>
      <c r="E8" s="24">
        <v>0</v>
      </c>
    </row>
    <row r="9" spans="1:5" ht="23.1" customHeight="1">
      <c r="A9" s="6" t="s">
        <v>149</v>
      </c>
      <c r="B9" s="34" t="s">
        <v>150</v>
      </c>
      <c r="C9" s="25">
        <v>126.87</v>
      </c>
      <c r="D9" s="25">
        <v>126.87</v>
      </c>
      <c r="E9" s="24">
        <v>0</v>
      </c>
    </row>
    <row r="10" spans="1:5" ht="23.1" customHeight="1">
      <c r="A10" s="6" t="s">
        <v>151</v>
      </c>
      <c r="B10" s="34" t="s">
        <v>152</v>
      </c>
      <c r="C10" s="25">
        <v>42.85</v>
      </c>
      <c r="D10" s="25">
        <v>42.85</v>
      </c>
      <c r="E10" s="24">
        <v>0</v>
      </c>
    </row>
    <row r="11" spans="1:5" ht="23.1" customHeight="1">
      <c r="A11" s="6" t="s">
        <v>153</v>
      </c>
      <c r="B11" s="34" t="s">
        <v>154</v>
      </c>
      <c r="C11" s="25">
        <v>88.2</v>
      </c>
      <c r="D11" s="25">
        <v>88.2</v>
      </c>
      <c r="E11" s="24">
        <v>0</v>
      </c>
    </row>
    <row r="12" spans="1:5" ht="23.1" customHeight="1">
      <c r="A12" s="6" t="s">
        <v>155</v>
      </c>
      <c r="B12" s="34" t="s">
        <v>156</v>
      </c>
      <c r="C12" s="25">
        <v>123.89</v>
      </c>
      <c r="D12" s="25">
        <v>123.89</v>
      </c>
      <c r="E12" s="24">
        <v>0</v>
      </c>
    </row>
    <row r="13" spans="1:5" ht="23.1" customHeight="1">
      <c r="A13" s="6" t="s">
        <v>157</v>
      </c>
      <c r="B13" s="34" t="s">
        <v>158</v>
      </c>
      <c r="C13" s="25">
        <v>48.23</v>
      </c>
      <c r="D13" s="25">
        <v>48.23</v>
      </c>
      <c r="E13" s="24">
        <v>0</v>
      </c>
    </row>
    <row r="14" spans="1:5" ht="23.1" customHeight="1">
      <c r="A14" s="6" t="s">
        <v>159</v>
      </c>
      <c r="B14" s="34" t="s">
        <v>160</v>
      </c>
      <c r="C14" s="25">
        <v>18.690000000000001</v>
      </c>
      <c r="D14" s="25">
        <v>18.690000000000001</v>
      </c>
      <c r="E14" s="24">
        <v>0</v>
      </c>
    </row>
    <row r="15" spans="1:5" ht="23.1" customHeight="1">
      <c r="A15" s="6" t="s">
        <v>161</v>
      </c>
      <c r="B15" s="34" t="s">
        <v>162</v>
      </c>
      <c r="C15" s="25">
        <v>3.72</v>
      </c>
      <c r="D15" s="25">
        <v>3.72</v>
      </c>
      <c r="E15" s="24">
        <v>0</v>
      </c>
    </row>
    <row r="16" spans="1:5" ht="23.1" customHeight="1">
      <c r="A16" s="6" t="s">
        <v>163</v>
      </c>
      <c r="B16" s="34" t="s">
        <v>164</v>
      </c>
      <c r="C16" s="25">
        <v>74.33</v>
      </c>
      <c r="D16" s="25">
        <v>74.33</v>
      </c>
      <c r="E16" s="24">
        <v>0</v>
      </c>
    </row>
    <row r="17" spans="1:5" ht="23.1" customHeight="1">
      <c r="A17" s="6" t="s">
        <v>165</v>
      </c>
      <c r="B17" s="34" t="s">
        <v>166</v>
      </c>
      <c r="C17" s="25">
        <v>176.48</v>
      </c>
      <c r="D17" s="25">
        <v>0</v>
      </c>
      <c r="E17" s="24">
        <v>176.48</v>
      </c>
    </row>
    <row r="18" spans="1:5" ht="23.1" customHeight="1">
      <c r="A18" s="6" t="s">
        <v>167</v>
      </c>
      <c r="B18" s="34" t="s">
        <v>168</v>
      </c>
      <c r="C18" s="25">
        <v>15</v>
      </c>
      <c r="D18" s="25">
        <v>0</v>
      </c>
      <c r="E18" s="24">
        <v>15</v>
      </c>
    </row>
    <row r="19" spans="1:5" ht="23.1" customHeight="1">
      <c r="A19" s="6" t="s">
        <v>169</v>
      </c>
      <c r="B19" s="34" t="s">
        <v>170</v>
      </c>
      <c r="C19" s="25">
        <v>7</v>
      </c>
      <c r="D19" s="25">
        <v>0</v>
      </c>
      <c r="E19" s="24">
        <v>7</v>
      </c>
    </row>
    <row r="20" spans="1:5" ht="23.1" customHeight="1">
      <c r="A20" s="6" t="s">
        <v>171</v>
      </c>
      <c r="B20" s="34" t="s">
        <v>172</v>
      </c>
      <c r="C20" s="25">
        <v>2.8</v>
      </c>
      <c r="D20" s="25">
        <v>0</v>
      </c>
      <c r="E20" s="24">
        <v>2.8</v>
      </c>
    </row>
    <row r="21" spans="1:5" ht="23.1" customHeight="1">
      <c r="A21" s="6" t="s">
        <v>173</v>
      </c>
      <c r="B21" s="34" t="s">
        <v>174</v>
      </c>
      <c r="C21" s="25">
        <v>6</v>
      </c>
      <c r="D21" s="25">
        <v>0</v>
      </c>
      <c r="E21" s="24">
        <v>6</v>
      </c>
    </row>
    <row r="22" spans="1:5" ht="23.1" customHeight="1">
      <c r="A22" s="6" t="s">
        <v>175</v>
      </c>
      <c r="B22" s="34" t="s">
        <v>176</v>
      </c>
      <c r="C22" s="25">
        <v>8</v>
      </c>
      <c r="D22" s="25">
        <v>0</v>
      </c>
      <c r="E22" s="24">
        <v>8</v>
      </c>
    </row>
    <row r="23" spans="1:5" ht="23.1" customHeight="1">
      <c r="A23" s="6" t="s">
        <v>177</v>
      </c>
      <c r="B23" s="34" t="s">
        <v>178</v>
      </c>
      <c r="C23" s="25">
        <v>4</v>
      </c>
      <c r="D23" s="25">
        <v>0</v>
      </c>
      <c r="E23" s="24">
        <v>4</v>
      </c>
    </row>
    <row r="24" spans="1:5" ht="23.1" customHeight="1">
      <c r="A24" s="6" t="s">
        <v>179</v>
      </c>
      <c r="B24" s="34" t="s">
        <v>180</v>
      </c>
      <c r="C24" s="25">
        <v>4</v>
      </c>
      <c r="D24" s="25">
        <v>0</v>
      </c>
      <c r="E24" s="24">
        <v>4</v>
      </c>
    </row>
    <row r="25" spans="1:5" ht="23.1" customHeight="1">
      <c r="A25" s="6" t="s">
        <v>181</v>
      </c>
      <c r="B25" s="34" t="s">
        <v>182</v>
      </c>
      <c r="C25" s="25">
        <v>4</v>
      </c>
      <c r="D25" s="25">
        <v>0</v>
      </c>
      <c r="E25" s="24">
        <v>4</v>
      </c>
    </row>
    <row r="26" spans="1:5" ht="23.1" customHeight="1">
      <c r="A26" s="6" t="s">
        <v>183</v>
      </c>
      <c r="B26" s="34" t="s">
        <v>184</v>
      </c>
      <c r="C26" s="25">
        <v>11</v>
      </c>
      <c r="D26" s="25">
        <v>0</v>
      </c>
      <c r="E26" s="24">
        <v>11</v>
      </c>
    </row>
    <row r="27" spans="1:5" ht="23.1" customHeight="1">
      <c r="A27" s="6" t="s">
        <v>185</v>
      </c>
      <c r="B27" s="34" t="s">
        <v>186</v>
      </c>
      <c r="C27" s="25">
        <v>1</v>
      </c>
      <c r="D27" s="25">
        <v>0</v>
      </c>
      <c r="E27" s="24">
        <v>1</v>
      </c>
    </row>
    <row r="28" spans="1:5" ht="23.1" customHeight="1">
      <c r="A28" s="6" t="s">
        <v>187</v>
      </c>
      <c r="B28" s="34" t="s">
        <v>188</v>
      </c>
      <c r="C28" s="25">
        <v>12.39</v>
      </c>
      <c r="D28" s="25">
        <v>0</v>
      </c>
      <c r="E28" s="24">
        <v>12.39</v>
      </c>
    </row>
    <row r="29" spans="1:5" ht="23.1" customHeight="1">
      <c r="A29" s="6" t="s">
        <v>189</v>
      </c>
      <c r="B29" s="34" t="s">
        <v>190</v>
      </c>
      <c r="C29" s="25">
        <v>22.4</v>
      </c>
      <c r="D29" s="25">
        <v>0</v>
      </c>
      <c r="E29" s="24">
        <v>22.4</v>
      </c>
    </row>
    <row r="30" spans="1:5" ht="23.1" customHeight="1">
      <c r="A30" s="6" t="s">
        <v>191</v>
      </c>
      <c r="B30" s="34" t="s">
        <v>192</v>
      </c>
      <c r="C30" s="25">
        <v>14</v>
      </c>
      <c r="D30" s="25">
        <v>0</v>
      </c>
      <c r="E30" s="24">
        <v>14</v>
      </c>
    </row>
    <row r="31" spans="1:5" ht="23.1" customHeight="1">
      <c r="A31" s="6" t="s">
        <v>193</v>
      </c>
      <c r="B31" s="34" t="s">
        <v>194</v>
      </c>
      <c r="C31" s="25">
        <v>45.3</v>
      </c>
      <c r="D31" s="25">
        <v>0</v>
      </c>
      <c r="E31" s="24">
        <v>45.3</v>
      </c>
    </row>
    <row r="32" spans="1:5" ht="23.1" customHeight="1">
      <c r="A32" s="6" t="s">
        <v>195</v>
      </c>
      <c r="B32" s="34" t="s">
        <v>196</v>
      </c>
      <c r="C32" s="25">
        <v>19.59</v>
      </c>
      <c r="D32" s="25">
        <v>0</v>
      </c>
      <c r="E32" s="24">
        <v>19.59</v>
      </c>
    </row>
    <row r="33" spans="1:5" ht="23.1" customHeight="1">
      <c r="A33" s="6" t="s">
        <v>197</v>
      </c>
      <c r="B33" s="34" t="s">
        <v>198</v>
      </c>
      <c r="C33" s="25">
        <v>23.08</v>
      </c>
      <c r="D33" s="25">
        <v>23.08</v>
      </c>
      <c r="E33" s="24">
        <v>0</v>
      </c>
    </row>
    <row r="34" spans="1:5" ht="23.1" customHeight="1">
      <c r="A34" s="6" t="s">
        <v>199</v>
      </c>
      <c r="B34" s="34" t="s">
        <v>200</v>
      </c>
      <c r="C34" s="25">
        <v>23.08</v>
      </c>
      <c r="D34" s="25">
        <v>23.08</v>
      </c>
      <c r="E34" s="24">
        <v>0</v>
      </c>
    </row>
  </sheetData>
  <sheetProtection formatCells="0" formatColumns="0" formatRows="0"/>
  <mergeCells count="4">
    <mergeCell ref="A1:E1"/>
    <mergeCell ref="C3:E3"/>
    <mergeCell ref="A3:A4"/>
    <mergeCell ref="B3:B4"/>
  </mergeCells>
  <phoneticPr fontId="15" type="noConversion"/>
  <printOptions horizontalCentered="1"/>
  <pageMargins left="0.78680555555555598" right="0.78680555555555598" top="1.18055555555556" bottom="0.39305555555555599" header="0.51041666666666696" footer="0.5104166666666669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dimension ref="A1:AI25"/>
  <sheetViews>
    <sheetView showGridLines="0" showZeros="0" workbookViewId="0">
      <selection activeCell="H22" sqref="H22"/>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8" t="s">
        <v>142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5" ht="20.100000000000001" customHeight="1">
      <c r="A2" s="35" t="s">
        <v>41</v>
      </c>
      <c r="B2" s="17"/>
      <c r="C2" s="18"/>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43" t="s">
        <v>98</v>
      </c>
    </row>
    <row r="3" spans="1:35" ht="21.75" customHeight="1">
      <c r="A3" s="110" t="s">
        <v>99</v>
      </c>
      <c r="B3" s="110" t="s">
        <v>100</v>
      </c>
      <c r="C3" s="114" t="s">
        <v>101</v>
      </c>
      <c r="D3" s="110" t="s">
        <v>139</v>
      </c>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5" ht="21.75" customHeight="1">
      <c r="A4" s="110"/>
      <c r="B4" s="110"/>
      <c r="C4" s="114"/>
      <c r="D4" s="111" t="s">
        <v>146</v>
      </c>
      <c r="E4" s="111"/>
      <c r="F4" s="111"/>
      <c r="G4" s="111"/>
      <c r="H4" s="111"/>
      <c r="I4" s="111"/>
      <c r="J4" s="111"/>
      <c r="K4" s="111"/>
      <c r="L4" s="111"/>
      <c r="M4" s="111"/>
      <c r="N4" s="111"/>
      <c r="O4" s="112"/>
      <c r="P4" s="112" t="s">
        <v>166</v>
      </c>
      <c r="Q4" s="112"/>
      <c r="R4" s="112"/>
      <c r="S4" s="112"/>
      <c r="T4" s="112"/>
      <c r="U4" s="112"/>
      <c r="V4" s="112"/>
      <c r="W4" s="112"/>
      <c r="X4" s="112"/>
      <c r="Y4" s="112"/>
      <c r="Z4" s="112"/>
      <c r="AA4" s="113" t="s">
        <v>201</v>
      </c>
      <c r="AB4" s="111"/>
      <c r="AC4" s="111"/>
      <c r="AD4" s="111"/>
      <c r="AE4" s="111"/>
      <c r="AF4" s="111"/>
    </row>
    <row r="5" spans="1:35" ht="89.25" customHeight="1">
      <c r="A5" s="110"/>
      <c r="B5" s="110"/>
      <c r="C5" s="110"/>
      <c r="D5" s="36" t="s">
        <v>202</v>
      </c>
      <c r="E5" s="36" t="s">
        <v>203</v>
      </c>
      <c r="F5" s="36" t="s">
        <v>204</v>
      </c>
      <c r="G5" s="36" t="s">
        <v>205</v>
      </c>
      <c r="H5" s="36" t="s">
        <v>206</v>
      </c>
      <c r="I5" s="36" t="s">
        <v>207</v>
      </c>
      <c r="J5" s="36" t="s">
        <v>208</v>
      </c>
      <c r="K5" s="36" t="s">
        <v>209</v>
      </c>
      <c r="L5" s="36" t="s">
        <v>210</v>
      </c>
      <c r="M5" s="36" t="s">
        <v>211</v>
      </c>
      <c r="N5" s="36" t="s">
        <v>212</v>
      </c>
      <c r="O5" s="36" t="s">
        <v>213</v>
      </c>
      <c r="P5" s="36" t="s">
        <v>202</v>
      </c>
      <c r="Q5" s="36" t="s">
        <v>214</v>
      </c>
      <c r="R5" s="36" t="s">
        <v>215</v>
      </c>
      <c r="S5" s="36" t="s">
        <v>216</v>
      </c>
      <c r="T5" s="36" t="s">
        <v>217</v>
      </c>
      <c r="U5" s="36" t="s">
        <v>218</v>
      </c>
      <c r="V5" s="36" t="s">
        <v>219</v>
      </c>
      <c r="W5" s="36" t="s">
        <v>220</v>
      </c>
      <c r="X5" s="36" t="s">
        <v>221</v>
      </c>
      <c r="Y5" s="36" t="s">
        <v>222</v>
      </c>
      <c r="Z5" s="36" t="s">
        <v>223</v>
      </c>
      <c r="AA5" s="3" t="s">
        <v>202</v>
      </c>
      <c r="AB5" s="14" t="s">
        <v>224</v>
      </c>
      <c r="AC5" s="14" t="s">
        <v>225</v>
      </c>
      <c r="AD5" s="14" t="s">
        <v>226</v>
      </c>
      <c r="AE5" s="14" t="s">
        <v>227</v>
      </c>
      <c r="AF5" s="14" t="s">
        <v>228</v>
      </c>
    </row>
    <row r="6" spans="1:35" ht="20.100000000000001" customHeight="1">
      <c r="A6" s="37" t="s">
        <v>109</v>
      </c>
      <c r="B6" s="38" t="s">
        <v>109</v>
      </c>
      <c r="C6" s="39">
        <v>1</v>
      </c>
      <c r="D6" s="39">
        <v>2</v>
      </c>
      <c r="E6" s="39">
        <v>3</v>
      </c>
      <c r="F6" s="39">
        <v>4</v>
      </c>
      <c r="G6" s="39">
        <v>5</v>
      </c>
      <c r="H6" s="39">
        <v>6</v>
      </c>
      <c r="I6" s="39">
        <v>7</v>
      </c>
      <c r="J6" s="39">
        <v>8</v>
      </c>
      <c r="K6" s="39">
        <v>9</v>
      </c>
      <c r="L6" s="39">
        <v>10</v>
      </c>
      <c r="M6" s="39">
        <v>11</v>
      </c>
      <c r="N6" s="39">
        <v>12</v>
      </c>
      <c r="O6" s="39">
        <v>13</v>
      </c>
      <c r="P6" s="39">
        <v>14</v>
      </c>
      <c r="Q6" s="39">
        <v>15</v>
      </c>
      <c r="R6" s="39">
        <v>16</v>
      </c>
      <c r="S6" s="39">
        <v>17</v>
      </c>
      <c r="T6" s="39">
        <v>18</v>
      </c>
      <c r="U6" s="39">
        <v>19</v>
      </c>
      <c r="V6" s="39">
        <v>20</v>
      </c>
      <c r="W6" s="39">
        <v>21</v>
      </c>
      <c r="X6" s="39">
        <v>22</v>
      </c>
      <c r="Y6" s="39">
        <v>23</v>
      </c>
      <c r="Z6" s="39">
        <v>24</v>
      </c>
      <c r="AA6" s="39">
        <v>25</v>
      </c>
      <c r="AB6" s="39">
        <v>26</v>
      </c>
      <c r="AC6" s="39">
        <v>27</v>
      </c>
      <c r="AD6" s="39">
        <v>28</v>
      </c>
      <c r="AE6" s="39">
        <v>29</v>
      </c>
      <c r="AF6" s="39">
        <v>30</v>
      </c>
    </row>
    <row r="7" spans="1:35" s="1" customFormat="1" ht="23.1" customHeight="1">
      <c r="A7" s="6"/>
      <c r="B7" s="40" t="s">
        <v>101</v>
      </c>
      <c r="C7" s="25">
        <v>1087.8800000000001</v>
      </c>
      <c r="D7" s="41">
        <v>888.32</v>
      </c>
      <c r="E7" s="41">
        <v>361.54</v>
      </c>
      <c r="F7" s="41">
        <v>126.87</v>
      </c>
      <c r="G7" s="41">
        <v>42.85</v>
      </c>
      <c r="H7" s="42">
        <v>88.2</v>
      </c>
      <c r="I7" s="25">
        <v>123.89</v>
      </c>
      <c r="J7" s="42">
        <v>0</v>
      </c>
      <c r="K7" s="25">
        <v>48.23</v>
      </c>
      <c r="L7" s="41">
        <v>18.690000000000001</v>
      </c>
      <c r="M7" s="41">
        <v>3.72</v>
      </c>
      <c r="N7" s="42">
        <v>74.33</v>
      </c>
      <c r="O7" s="25">
        <v>0</v>
      </c>
      <c r="P7" s="41">
        <v>176.48</v>
      </c>
      <c r="Q7" s="41">
        <v>68</v>
      </c>
      <c r="R7" s="41">
        <v>12.39</v>
      </c>
      <c r="S7" s="41">
        <v>22.4</v>
      </c>
      <c r="T7" s="41">
        <v>0</v>
      </c>
      <c r="U7" s="42">
        <v>14</v>
      </c>
      <c r="V7" s="25">
        <v>12.39</v>
      </c>
      <c r="W7" s="41">
        <v>0</v>
      </c>
      <c r="X7" s="41">
        <v>2</v>
      </c>
      <c r="Y7" s="41">
        <v>45.3</v>
      </c>
      <c r="Z7" s="42">
        <v>0</v>
      </c>
      <c r="AA7" s="25">
        <v>23.08</v>
      </c>
      <c r="AB7" s="41">
        <v>0</v>
      </c>
      <c r="AC7" s="41">
        <v>23.08</v>
      </c>
      <c r="AD7" s="42">
        <v>0</v>
      </c>
      <c r="AE7" s="25">
        <v>0</v>
      </c>
      <c r="AF7" s="41">
        <v>0</v>
      </c>
    </row>
    <row r="8" spans="1:35" ht="23.1" customHeight="1">
      <c r="A8" s="6" t="s">
        <v>116</v>
      </c>
      <c r="B8" s="40" t="s">
        <v>117</v>
      </c>
      <c r="C8" s="25">
        <v>22.22</v>
      </c>
      <c r="D8" s="41">
        <v>22.22</v>
      </c>
      <c r="E8" s="41">
        <v>0</v>
      </c>
      <c r="F8" s="41">
        <v>0</v>
      </c>
      <c r="G8" s="41">
        <v>0</v>
      </c>
      <c r="H8" s="42">
        <v>0</v>
      </c>
      <c r="I8" s="25">
        <v>0</v>
      </c>
      <c r="J8" s="42">
        <v>0</v>
      </c>
      <c r="K8" s="25">
        <v>22.22</v>
      </c>
      <c r="L8" s="41">
        <v>0</v>
      </c>
      <c r="M8" s="41">
        <v>0</v>
      </c>
      <c r="N8" s="42">
        <v>0</v>
      </c>
      <c r="O8" s="25">
        <v>0</v>
      </c>
      <c r="P8" s="41">
        <v>0</v>
      </c>
      <c r="Q8" s="41">
        <v>0</v>
      </c>
      <c r="R8" s="41">
        <v>0</v>
      </c>
      <c r="S8" s="41">
        <v>0</v>
      </c>
      <c r="T8" s="41">
        <v>0</v>
      </c>
      <c r="U8" s="42">
        <v>0</v>
      </c>
      <c r="V8" s="25">
        <v>0</v>
      </c>
      <c r="W8" s="41">
        <v>0</v>
      </c>
      <c r="X8" s="41">
        <v>0</v>
      </c>
      <c r="Y8" s="41">
        <v>0</v>
      </c>
      <c r="Z8" s="42">
        <v>0</v>
      </c>
      <c r="AA8" s="25">
        <v>0</v>
      </c>
      <c r="AB8" s="41">
        <v>0</v>
      </c>
      <c r="AC8" s="41">
        <v>0</v>
      </c>
      <c r="AD8" s="42">
        <v>0</v>
      </c>
      <c r="AE8" s="25">
        <v>0</v>
      </c>
      <c r="AF8" s="41">
        <v>0</v>
      </c>
      <c r="AG8" s="12"/>
    </row>
    <row r="9" spans="1:35" ht="23.1" customHeight="1">
      <c r="A9" s="6" t="s">
        <v>118</v>
      </c>
      <c r="B9" s="40" t="s">
        <v>119</v>
      </c>
      <c r="C9" s="25">
        <v>22.22</v>
      </c>
      <c r="D9" s="41">
        <v>22.22</v>
      </c>
      <c r="E9" s="41">
        <v>0</v>
      </c>
      <c r="F9" s="41">
        <v>0</v>
      </c>
      <c r="G9" s="41">
        <v>0</v>
      </c>
      <c r="H9" s="42">
        <v>0</v>
      </c>
      <c r="I9" s="25">
        <v>0</v>
      </c>
      <c r="J9" s="42">
        <v>0</v>
      </c>
      <c r="K9" s="25">
        <v>22.22</v>
      </c>
      <c r="L9" s="41">
        <v>0</v>
      </c>
      <c r="M9" s="41">
        <v>0</v>
      </c>
      <c r="N9" s="42">
        <v>0</v>
      </c>
      <c r="O9" s="25">
        <v>0</v>
      </c>
      <c r="P9" s="41">
        <v>0</v>
      </c>
      <c r="Q9" s="41">
        <v>0</v>
      </c>
      <c r="R9" s="41">
        <v>0</v>
      </c>
      <c r="S9" s="41">
        <v>0</v>
      </c>
      <c r="T9" s="41">
        <v>0</v>
      </c>
      <c r="U9" s="42">
        <v>0</v>
      </c>
      <c r="V9" s="25">
        <v>0</v>
      </c>
      <c r="W9" s="41">
        <v>0</v>
      </c>
      <c r="X9" s="41">
        <v>0</v>
      </c>
      <c r="Y9" s="41">
        <v>0</v>
      </c>
      <c r="Z9" s="42">
        <v>0</v>
      </c>
      <c r="AA9" s="25">
        <v>0</v>
      </c>
      <c r="AB9" s="41">
        <v>0</v>
      </c>
      <c r="AC9" s="41">
        <v>0</v>
      </c>
      <c r="AD9" s="42">
        <v>0</v>
      </c>
      <c r="AE9" s="25">
        <v>0</v>
      </c>
      <c r="AF9" s="41">
        <v>0</v>
      </c>
      <c r="AG9" s="12"/>
    </row>
    <row r="10" spans="1:35" ht="23.1" customHeight="1">
      <c r="A10" s="6" t="s">
        <v>120</v>
      </c>
      <c r="B10" s="40" t="s">
        <v>121</v>
      </c>
      <c r="C10" s="25">
        <v>22.22</v>
      </c>
      <c r="D10" s="41">
        <v>22.22</v>
      </c>
      <c r="E10" s="41">
        <v>0</v>
      </c>
      <c r="F10" s="41">
        <v>0</v>
      </c>
      <c r="G10" s="41">
        <v>0</v>
      </c>
      <c r="H10" s="42">
        <v>0</v>
      </c>
      <c r="I10" s="25">
        <v>0</v>
      </c>
      <c r="J10" s="42">
        <v>0</v>
      </c>
      <c r="K10" s="25">
        <v>22.22</v>
      </c>
      <c r="L10" s="41">
        <v>0</v>
      </c>
      <c r="M10" s="41">
        <v>0</v>
      </c>
      <c r="N10" s="42">
        <v>0</v>
      </c>
      <c r="O10" s="25">
        <v>0</v>
      </c>
      <c r="P10" s="41">
        <v>0</v>
      </c>
      <c r="Q10" s="41">
        <v>0</v>
      </c>
      <c r="R10" s="41">
        <v>0</v>
      </c>
      <c r="S10" s="41">
        <v>0</v>
      </c>
      <c r="T10" s="41">
        <v>0</v>
      </c>
      <c r="U10" s="42">
        <v>0</v>
      </c>
      <c r="V10" s="25">
        <v>0</v>
      </c>
      <c r="W10" s="41">
        <v>0</v>
      </c>
      <c r="X10" s="41">
        <v>0</v>
      </c>
      <c r="Y10" s="41">
        <v>0</v>
      </c>
      <c r="Z10" s="42">
        <v>0</v>
      </c>
      <c r="AA10" s="25">
        <v>0</v>
      </c>
      <c r="AB10" s="41">
        <v>0</v>
      </c>
      <c r="AC10" s="41">
        <v>0</v>
      </c>
      <c r="AD10" s="42">
        <v>0</v>
      </c>
      <c r="AE10" s="25">
        <v>0</v>
      </c>
      <c r="AF10" s="41">
        <v>0</v>
      </c>
    </row>
    <row r="11" spans="1:35" ht="23.1" customHeight="1">
      <c r="A11" s="6" t="s">
        <v>122</v>
      </c>
      <c r="B11" s="40" t="s">
        <v>123</v>
      </c>
      <c r="C11" s="25">
        <v>1035.29</v>
      </c>
      <c r="D11" s="41">
        <v>835.73</v>
      </c>
      <c r="E11" s="41">
        <v>361.54</v>
      </c>
      <c r="F11" s="41">
        <v>126.87</v>
      </c>
      <c r="G11" s="41">
        <v>42.85</v>
      </c>
      <c r="H11" s="42">
        <v>88.2</v>
      </c>
      <c r="I11" s="25">
        <v>123.89</v>
      </c>
      <c r="J11" s="42">
        <v>0</v>
      </c>
      <c r="K11" s="25">
        <v>26.01</v>
      </c>
      <c r="L11" s="41">
        <v>18.690000000000001</v>
      </c>
      <c r="M11" s="41">
        <v>3.72</v>
      </c>
      <c r="N11" s="42">
        <v>43.96</v>
      </c>
      <c r="O11" s="25">
        <v>0</v>
      </c>
      <c r="P11" s="41">
        <v>176.48</v>
      </c>
      <c r="Q11" s="41">
        <v>68</v>
      </c>
      <c r="R11" s="41">
        <v>12.39</v>
      </c>
      <c r="S11" s="41">
        <v>22.4</v>
      </c>
      <c r="T11" s="41">
        <v>0</v>
      </c>
      <c r="U11" s="42">
        <v>14</v>
      </c>
      <c r="V11" s="25">
        <v>12.39</v>
      </c>
      <c r="W11" s="41">
        <v>0</v>
      </c>
      <c r="X11" s="41">
        <v>2</v>
      </c>
      <c r="Y11" s="41">
        <v>45.3</v>
      </c>
      <c r="Z11" s="42">
        <v>0</v>
      </c>
      <c r="AA11" s="25">
        <v>23.08</v>
      </c>
      <c r="AB11" s="41">
        <v>0</v>
      </c>
      <c r="AC11" s="41">
        <v>23.08</v>
      </c>
      <c r="AD11" s="42">
        <v>0</v>
      </c>
      <c r="AE11" s="25">
        <v>0</v>
      </c>
      <c r="AF11" s="41">
        <v>0</v>
      </c>
    </row>
    <row r="12" spans="1:35" ht="23.1" customHeight="1">
      <c r="A12" s="6" t="s">
        <v>124</v>
      </c>
      <c r="B12" s="40" t="s">
        <v>125</v>
      </c>
      <c r="C12" s="25">
        <v>1035.29</v>
      </c>
      <c r="D12" s="41">
        <v>835.73</v>
      </c>
      <c r="E12" s="41">
        <v>361.54</v>
      </c>
      <c r="F12" s="41">
        <v>126.87</v>
      </c>
      <c r="G12" s="41">
        <v>42.85</v>
      </c>
      <c r="H12" s="42">
        <v>88.2</v>
      </c>
      <c r="I12" s="25">
        <v>123.89</v>
      </c>
      <c r="J12" s="42">
        <v>0</v>
      </c>
      <c r="K12" s="25">
        <v>26.01</v>
      </c>
      <c r="L12" s="41">
        <v>18.690000000000001</v>
      </c>
      <c r="M12" s="41">
        <v>3.72</v>
      </c>
      <c r="N12" s="42">
        <v>43.96</v>
      </c>
      <c r="O12" s="25">
        <v>0</v>
      </c>
      <c r="P12" s="41">
        <v>176.48</v>
      </c>
      <c r="Q12" s="41">
        <v>68</v>
      </c>
      <c r="R12" s="41">
        <v>12.39</v>
      </c>
      <c r="S12" s="41">
        <v>22.4</v>
      </c>
      <c r="T12" s="41">
        <v>0</v>
      </c>
      <c r="U12" s="42">
        <v>14</v>
      </c>
      <c r="V12" s="25">
        <v>12.39</v>
      </c>
      <c r="W12" s="41">
        <v>0</v>
      </c>
      <c r="X12" s="41">
        <v>2</v>
      </c>
      <c r="Y12" s="41">
        <v>45.3</v>
      </c>
      <c r="Z12" s="42">
        <v>0</v>
      </c>
      <c r="AA12" s="25">
        <v>23.08</v>
      </c>
      <c r="AB12" s="41">
        <v>0</v>
      </c>
      <c r="AC12" s="41">
        <v>23.08</v>
      </c>
      <c r="AD12" s="42">
        <v>0</v>
      </c>
      <c r="AE12" s="25">
        <v>0</v>
      </c>
      <c r="AF12" s="41">
        <v>0</v>
      </c>
    </row>
    <row r="13" spans="1:35" ht="23.1" customHeight="1">
      <c r="A13" s="6" t="s">
        <v>126</v>
      </c>
      <c r="B13" s="40" t="s">
        <v>127</v>
      </c>
      <c r="C13" s="25">
        <v>196.65</v>
      </c>
      <c r="D13" s="41">
        <v>196.65</v>
      </c>
      <c r="E13" s="41">
        <v>196.65</v>
      </c>
      <c r="F13" s="41">
        <v>0</v>
      </c>
      <c r="G13" s="41">
        <v>0</v>
      </c>
      <c r="H13" s="42">
        <v>0</v>
      </c>
      <c r="I13" s="25">
        <v>0</v>
      </c>
      <c r="J13" s="42">
        <v>0</v>
      </c>
      <c r="K13" s="25">
        <v>0</v>
      </c>
      <c r="L13" s="41">
        <v>0</v>
      </c>
      <c r="M13" s="41">
        <v>0</v>
      </c>
      <c r="N13" s="42">
        <v>0</v>
      </c>
      <c r="O13" s="25">
        <v>0</v>
      </c>
      <c r="P13" s="41">
        <v>0</v>
      </c>
      <c r="Q13" s="41">
        <v>0</v>
      </c>
      <c r="R13" s="41">
        <v>0</v>
      </c>
      <c r="S13" s="41">
        <v>0</v>
      </c>
      <c r="T13" s="41">
        <v>0</v>
      </c>
      <c r="U13" s="42">
        <v>0</v>
      </c>
      <c r="V13" s="25">
        <v>0</v>
      </c>
      <c r="W13" s="41">
        <v>0</v>
      </c>
      <c r="X13" s="41">
        <v>0</v>
      </c>
      <c r="Y13" s="41">
        <v>0</v>
      </c>
      <c r="Z13" s="42">
        <v>0</v>
      </c>
      <c r="AA13" s="25">
        <v>0</v>
      </c>
      <c r="AB13" s="41">
        <v>0</v>
      </c>
      <c r="AC13" s="41">
        <v>0</v>
      </c>
      <c r="AD13" s="42">
        <v>0</v>
      </c>
      <c r="AE13" s="25">
        <v>0</v>
      </c>
      <c r="AF13" s="41">
        <v>0</v>
      </c>
    </row>
    <row r="14" spans="1:35" ht="23.1" customHeight="1">
      <c r="A14" s="6" t="s">
        <v>128</v>
      </c>
      <c r="B14" s="40" t="s">
        <v>129</v>
      </c>
      <c r="C14" s="25">
        <v>471.96</v>
      </c>
      <c r="D14" s="41">
        <v>333.85</v>
      </c>
      <c r="E14" s="41">
        <v>0</v>
      </c>
      <c r="F14" s="41">
        <v>126.87</v>
      </c>
      <c r="G14" s="41">
        <v>42.85</v>
      </c>
      <c r="H14" s="42">
        <v>0</v>
      </c>
      <c r="I14" s="25">
        <v>73.27</v>
      </c>
      <c r="J14" s="42">
        <v>0</v>
      </c>
      <c r="K14" s="25">
        <v>26.01</v>
      </c>
      <c r="L14" s="41">
        <v>18.690000000000001</v>
      </c>
      <c r="M14" s="41">
        <v>2.2000000000000002</v>
      </c>
      <c r="N14" s="42">
        <v>43.96</v>
      </c>
      <c r="O14" s="25">
        <v>0</v>
      </c>
      <c r="P14" s="41">
        <v>126.84</v>
      </c>
      <c r="Q14" s="41">
        <v>39.200000000000003</v>
      </c>
      <c r="R14" s="41">
        <v>7.33</v>
      </c>
      <c r="S14" s="41">
        <v>11.68</v>
      </c>
      <c r="T14" s="41">
        <v>0</v>
      </c>
      <c r="U14" s="42">
        <v>14</v>
      </c>
      <c r="V14" s="25">
        <v>7.33</v>
      </c>
      <c r="W14" s="41">
        <v>0</v>
      </c>
      <c r="X14" s="41">
        <v>2</v>
      </c>
      <c r="Y14" s="41">
        <v>45.3</v>
      </c>
      <c r="Z14" s="42">
        <v>0</v>
      </c>
      <c r="AA14" s="25">
        <v>11.27</v>
      </c>
      <c r="AB14" s="41">
        <v>0</v>
      </c>
      <c r="AC14" s="41">
        <v>11.27</v>
      </c>
      <c r="AD14" s="42">
        <v>0</v>
      </c>
      <c r="AE14" s="25">
        <v>0</v>
      </c>
      <c r="AF14" s="41">
        <v>0</v>
      </c>
      <c r="AG14" s="12"/>
      <c r="AH14" s="12"/>
      <c r="AI14" s="12"/>
    </row>
    <row r="15" spans="1:35" ht="23.1" customHeight="1">
      <c r="A15" s="6" t="s">
        <v>130</v>
      </c>
      <c r="B15" s="40" t="s">
        <v>131</v>
      </c>
      <c r="C15" s="25">
        <v>366.68</v>
      </c>
      <c r="D15" s="41">
        <v>305.23</v>
      </c>
      <c r="E15" s="41">
        <v>164.89</v>
      </c>
      <c r="F15" s="41">
        <v>0</v>
      </c>
      <c r="G15" s="41">
        <v>0</v>
      </c>
      <c r="H15" s="42">
        <v>88.2</v>
      </c>
      <c r="I15" s="25">
        <v>50.62</v>
      </c>
      <c r="J15" s="42">
        <v>0</v>
      </c>
      <c r="K15" s="25">
        <v>0</v>
      </c>
      <c r="L15" s="41">
        <v>0</v>
      </c>
      <c r="M15" s="41">
        <v>1.52</v>
      </c>
      <c r="N15" s="42">
        <v>0</v>
      </c>
      <c r="O15" s="25">
        <v>0</v>
      </c>
      <c r="P15" s="41">
        <v>49.64</v>
      </c>
      <c r="Q15" s="41">
        <v>28.8</v>
      </c>
      <c r="R15" s="41">
        <v>5.0599999999999996</v>
      </c>
      <c r="S15" s="41">
        <v>10.72</v>
      </c>
      <c r="T15" s="41">
        <v>0</v>
      </c>
      <c r="U15" s="42">
        <v>0</v>
      </c>
      <c r="V15" s="25">
        <v>5.0599999999999996</v>
      </c>
      <c r="W15" s="41">
        <v>0</v>
      </c>
      <c r="X15" s="41">
        <v>0</v>
      </c>
      <c r="Y15" s="41">
        <v>0</v>
      </c>
      <c r="Z15" s="42">
        <v>0</v>
      </c>
      <c r="AA15" s="25">
        <v>11.81</v>
      </c>
      <c r="AB15" s="41">
        <v>0</v>
      </c>
      <c r="AC15" s="41">
        <v>11.81</v>
      </c>
      <c r="AD15" s="42">
        <v>0</v>
      </c>
      <c r="AE15" s="25">
        <v>0</v>
      </c>
      <c r="AF15" s="41">
        <v>0</v>
      </c>
    </row>
    <row r="16" spans="1:35" ht="23.1" customHeight="1">
      <c r="A16" s="6" t="s">
        <v>132</v>
      </c>
      <c r="B16" s="40" t="s">
        <v>133</v>
      </c>
      <c r="C16" s="25">
        <v>30.37</v>
      </c>
      <c r="D16" s="41">
        <v>30.37</v>
      </c>
      <c r="E16" s="41">
        <v>0</v>
      </c>
      <c r="F16" s="41">
        <v>0</v>
      </c>
      <c r="G16" s="41">
        <v>0</v>
      </c>
      <c r="H16" s="42">
        <v>0</v>
      </c>
      <c r="I16" s="25">
        <v>0</v>
      </c>
      <c r="J16" s="42">
        <v>0</v>
      </c>
      <c r="K16" s="25">
        <v>0</v>
      </c>
      <c r="L16" s="41">
        <v>0</v>
      </c>
      <c r="M16" s="41">
        <v>0</v>
      </c>
      <c r="N16" s="42">
        <v>30.37</v>
      </c>
      <c r="O16" s="25">
        <v>0</v>
      </c>
      <c r="P16" s="41">
        <v>0</v>
      </c>
      <c r="Q16" s="41">
        <v>0</v>
      </c>
      <c r="R16" s="41">
        <v>0</v>
      </c>
      <c r="S16" s="41">
        <v>0</v>
      </c>
      <c r="T16" s="41">
        <v>0</v>
      </c>
      <c r="U16" s="42">
        <v>0</v>
      </c>
      <c r="V16" s="25">
        <v>0</v>
      </c>
      <c r="W16" s="41">
        <v>0</v>
      </c>
      <c r="X16" s="41">
        <v>0</v>
      </c>
      <c r="Y16" s="41">
        <v>0</v>
      </c>
      <c r="Z16" s="42">
        <v>0</v>
      </c>
      <c r="AA16" s="25">
        <v>0</v>
      </c>
      <c r="AB16" s="41">
        <v>0</v>
      </c>
      <c r="AC16" s="41">
        <v>0</v>
      </c>
      <c r="AD16" s="42">
        <v>0</v>
      </c>
      <c r="AE16" s="25">
        <v>0</v>
      </c>
      <c r="AF16" s="41">
        <v>0</v>
      </c>
    </row>
    <row r="17" spans="1:32" ht="23.1" customHeight="1">
      <c r="A17" s="6" t="s">
        <v>134</v>
      </c>
      <c r="B17" s="40" t="s">
        <v>135</v>
      </c>
      <c r="C17" s="25">
        <v>30.37</v>
      </c>
      <c r="D17" s="41">
        <v>30.37</v>
      </c>
      <c r="E17" s="41">
        <v>0</v>
      </c>
      <c r="F17" s="41">
        <v>0</v>
      </c>
      <c r="G17" s="41">
        <v>0</v>
      </c>
      <c r="H17" s="42">
        <v>0</v>
      </c>
      <c r="I17" s="25">
        <v>0</v>
      </c>
      <c r="J17" s="42">
        <v>0</v>
      </c>
      <c r="K17" s="25">
        <v>0</v>
      </c>
      <c r="L17" s="41">
        <v>0</v>
      </c>
      <c r="M17" s="41">
        <v>0</v>
      </c>
      <c r="N17" s="42">
        <v>30.37</v>
      </c>
      <c r="O17" s="25">
        <v>0</v>
      </c>
      <c r="P17" s="41">
        <v>0</v>
      </c>
      <c r="Q17" s="41">
        <v>0</v>
      </c>
      <c r="R17" s="41">
        <v>0</v>
      </c>
      <c r="S17" s="41">
        <v>0</v>
      </c>
      <c r="T17" s="41">
        <v>0</v>
      </c>
      <c r="U17" s="42">
        <v>0</v>
      </c>
      <c r="V17" s="25">
        <v>0</v>
      </c>
      <c r="W17" s="41">
        <v>0</v>
      </c>
      <c r="X17" s="41">
        <v>0</v>
      </c>
      <c r="Y17" s="41">
        <v>0</v>
      </c>
      <c r="Z17" s="42">
        <v>0</v>
      </c>
      <c r="AA17" s="25">
        <v>0</v>
      </c>
      <c r="AB17" s="41">
        <v>0</v>
      </c>
      <c r="AC17" s="41">
        <v>0</v>
      </c>
      <c r="AD17" s="42">
        <v>0</v>
      </c>
      <c r="AE17" s="25">
        <v>0</v>
      </c>
      <c r="AF17" s="41">
        <v>0</v>
      </c>
    </row>
    <row r="18" spans="1:32" ht="23.1" customHeight="1">
      <c r="A18" s="6" t="s">
        <v>136</v>
      </c>
      <c r="B18" s="40" t="s">
        <v>137</v>
      </c>
      <c r="C18" s="25">
        <v>30.37</v>
      </c>
      <c r="D18" s="41">
        <v>30.37</v>
      </c>
      <c r="E18" s="41">
        <v>0</v>
      </c>
      <c r="F18" s="41">
        <v>0</v>
      </c>
      <c r="G18" s="41">
        <v>0</v>
      </c>
      <c r="H18" s="42">
        <v>0</v>
      </c>
      <c r="I18" s="25">
        <v>0</v>
      </c>
      <c r="J18" s="42">
        <v>0</v>
      </c>
      <c r="K18" s="25">
        <v>0</v>
      </c>
      <c r="L18" s="41">
        <v>0</v>
      </c>
      <c r="M18" s="41">
        <v>0</v>
      </c>
      <c r="N18" s="42">
        <v>30.37</v>
      </c>
      <c r="O18" s="25">
        <v>0</v>
      </c>
      <c r="P18" s="41">
        <v>0</v>
      </c>
      <c r="Q18" s="41">
        <v>0</v>
      </c>
      <c r="R18" s="41">
        <v>0</v>
      </c>
      <c r="S18" s="41">
        <v>0</v>
      </c>
      <c r="T18" s="41">
        <v>0</v>
      </c>
      <c r="U18" s="42">
        <v>0</v>
      </c>
      <c r="V18" s="25">
        <v>0</v>
      </c>
      <c r="W18" s="41">
        <v>0</v>
      </c>
      <c r="X18" s="41">
        <v>0</v>
      </c>
      <c r="Y18" s="41">
        <v>0</v>
      </c>
      <c r="Z18" s="42">
        <v>0</v>
      </c>
      <c r="AA18" s="25">
        <v>0</v>
      </c>
      <c r="AB18" s="41">
        <v>0</v>
      </c>
      <c r="AC18" s="41">
        <v>0</v>
      </c>
      <c r="AD18" s="42">
        <v>0</v>
      </c>
      <c r="AE18" s="25">
        <v>0</v>
      </c>
      <c r="AF18" s="41">
        <v>0</v>
      </c>
    </row>
    <row r="19" spans="1:32" ht="23.1" customHeight="1">
      <c r="B19" s="12"/>
      <c r="C19" s="12"/>
      <c r="M19" s="12"/>
      <c r="Q19" s="12"/>
    </row>
    <row r="20" spans="1:32" ht="23.1" customHeight="1">
      <c r="A20" s="17"/>
      <c r="B20" s="26"/>
      <c r="C20" s="26"/>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row>
    <row r="21" spans="1:32" ht="23.1" customHeight="1">
      <c r="C21" s="12"/>
      <c r="F21" s="12"/>
    </row>
    <row r="22" spans="1:32" ht="23.1" customHeight="1">
      <c r="C22" s="12"/>
    </row>
    <row r="23" spans="1:32" ht="23.1" customHeight="1"/>
    <row r="24" spans="1:32" ht="23.1" customHeight="1"/>
    <row r="25" spans="1:32" ht="23.1"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row>
  </sheetData>
  <sheetProtection formatCells="0" formatColumns="0" formatRows="0"/>
  <mergeCells count="8">
    <mergeCell ref="A1:AF1"/>
    <mergeCell ref="D3:AF3"/>
    <mergeCell ref="D4:O4"/>
    <mergeCell ref="P4:Z4"/>
    <mergeCell ref="AA4:AF4"/>
    <mergeCell ref="A3:A5"/>
    <mergeCell ref="B3:B5"/>
    <mergeCell ref="C3:C5"/>
  </mergeCells>
  <phoneticPr fontId="15" type="noConversion"/>
  <printOptions horizontalCentered="1"/>
  <pageMargins left="0.78680555555555598" right="0.78680555555555598" top="1.18055555555556" bottom="0.39305555555555599" header="0.51041666666666696" footer="0.51041666666666696"/>
  <pageSetup paperSize="9" scale="45"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17</vt:i4>
      </vt:variant>
    </vt:vector>
  </HeadingPairs>
  <TitlesOfParts>
    <vt:vector size="29"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封面!Print_Area</vt:lpstr>
      <vt:lpstr>收入总表!Print_Area</vt:lpstr>
      <vt:lpstr>一般公共预算“三公”经费支出表!Print_Area</vt:lpstr>
      <vt:lpstr>'一般公共预算基本支出表（横向）'!Print_Area</vt:lpstr>
      <vt:lpstr>'一般公共预算基本支出表（纵向）'!Print_Area</vt:lpstr>
      <vt:lpstr>一般公共预算支出表!Print_Area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颜阳舟</dc:creator>
  <cp:lastModifiedBy>Administrator</cp:lastModifiedBy>
  <dcterms:created xsi:type="dcterms:W3CDTF">2018-01-30T01:58:00Z</dcterms:created>
  <dcterms:modified xsi:type="dcterms:W3CDTF">2018-01-31T09:24:33Z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