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804" firstSheet="5" activeTab="9"/>
  </bookViews>
  <sheets>
    <sheet name="封面" sheetId="1" r:id="rId1"/>
    <sheet name="预算公开说明" sheetId="2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收入总表!$A$1:$K$11</definedName>
    <definedName name="_xlnm.Print_Area" localSheetId="2">收支总表!$A$1:$D$35</definedName>
    <definedName name="_xlnm.Print_Area" localSheetId="10">一般公共预算“三公”经费支出表!$A$1:$K$6</definedName>
    <definedName name="_xlnm.Print_Area" localSheetId="8">'一般公共预算基本支出表（横向）'!$A$1:$AI$10</definedName>
    <definedName name="_xlnm.Print_Area" localSheetId="7">'一般公共预算基本支出表（纵向）'!$A$1:$E$15</definedName>
    <definedName name="_xlnm.Print_Area" localSheetId="6">一般公共预算支出表!$A$1:$E$9</definedName>
    <definedName name="_xlnm.Print_Area" localSheetId="1">预算公开说明!$A$1:$L$26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支出总表!$A$1:$E$11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25725" iterate="1"/>
</workbook>
</file>

<file path=xl/calcChain.xml><?xml version="1.0" encoding="utf-8"?>
<calcChain xmlns="http://schemas.openxmlformats.org/spreadsheetml/2006/main">
  <c r="D34" i="4"/>
  <c r="E34"/>
  <c r="F34"/>
  <c r="F35" s="1"/>
  <c r="F36" s="1"/>
  <c r="B34" i="3"/>
  <c r="B36" s="1"/>
  <c r="D34"/>
  <c r="D35" l="1"/>
  <c r="D36"/>
  <c r="D35" i="4"/>
  <c r="D36" s="1"/>
  <c r="E35"/>
  <c r="E36" s="1"/>
</calcChain>
</file>

<file path=xl/sharedStrings.xml><?xml version="1.0" encoding="utf-8"?>
<sst xmlns="http://schemas.openxmlformats.org/spreadsheetml/2006/main" count="323" uniqueCount="189">
  <si>
    <t>机关事业单位基本养老保险缴费</t>
  </si>
  <si>
    <t>部门2018年一般公共预算支出表</t>
  </si>
  <si>
    <t>项         目</t>
  </si>
  <si>
    <t>四、机关运行经费安排情况说明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</si>
  <si>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</si>
  <si>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</si>
  <si>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</si>
  <si>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</si>
  <si>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</si>
  <si>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</si>
  <si>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</si>
  <si>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</si>
  <si>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</si>
  <si>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</si>
  <si>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</si>
  <si>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</si>
  <si>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</si>
  <si>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</si>
  <si>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</si>
  <si>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</si>
  <si>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二、包括本部门预算和所属单位预算在内的汇总预算情况</t>
  </si>
  <si>
    <t>六、名词解释</t>
  </si>
  <si>
    <t>六、科学技术支出</t>
  </si>
  <si>
    <t>2018年部门预算公开说明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</si>
  <si>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</si>
  <si>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</si>
  <si>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</si>
  <si>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</si>
  <si>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</si>
  <si>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</si>
  <si>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</si>
  <si>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</si>
  <si>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</si>
  <si>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</si>
  <si>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</si>
  <si>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</si>
  <si>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</si>
  <si>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</si>
  <si>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</si>
  <si>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</si>
  <si>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</si>
  <si>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</si>
  <si>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</si>
  <si>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</si>
  <si>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</si>
  <si>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</si>
  <si>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</si>
  <si>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</si>
  <si>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</si>
  <si>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</si>
  <si>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</si>
  <si>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</si>
  <si>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</si>
  <si>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</si>
  <si>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益阳市2018部门预算公开表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</si>
  <si>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</si>
  <si>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</si>
  <si>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</si>
  <si>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</si>
  <si>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</si>
  <si>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</si>
  <si>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</si>
  <si>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</si>
  <si>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三、预算收支增减变化情况说明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</si>
  <si>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</si>
  <si>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</si>
  <si>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</si>
  <si>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</si>
  <si>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</si>
  <si>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</si>
  <si>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</si>
  <si>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</si>
  <si>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</si>
  <si>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</si>
  <si>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</si>
  <si>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</si>
  <si>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</si>
  <si>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</si>
  <si>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</si>
  <si>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</si>
  <si>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</si>
  <si>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</si>
  <si>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</si>
  <si>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</si>
  <si>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</si>
  <si>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</si>
  <si>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</si>
  <si>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</si>
  <si>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</si>
  <si>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</si>
  <si>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</si>
  <si>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</si>
  <si>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</si>
  <si>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</si>
  <si>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</si>
  <si>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</si>
  <si>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</si>
  <si>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</si>
  <si>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</si>
  <si>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</si>
  <si>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</si>
  <si>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</si>
  <si>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</si>
  <si>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</si>
  <si>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</si>
  <si>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</si>
  <si>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</si>
  <si>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</si>
  <si>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</si>
  <si>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</si>
  <si>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</si>
  <si>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</si>
  <si>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五、政府采购安排情况说明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</si>
  <si>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</si>
  <si>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</si>
  <si>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</si>
  <si>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</si>
  <si>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</si>
  <si>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</si>
  <si>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</si>
  <si>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</si>
  <si>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</si>
  <si>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</si>
  <si>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</si>
  <si>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</si>
  <si>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</si>
  <si>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</si>
  <si>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</si>
  <si>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</si>
  <si>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</si>
  <si>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</si>
  <si>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</si>
  <si>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</si>
  <si>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</si>
  <si>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</si>
  <si>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</si>
  <si>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</si>
  <si>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</si>
  <si>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</si>
  <si>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</si>
  <si>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市第一中医医院</t>
    <phoneticPr fontId="0" type="noConversion"/>
  </si>
  <si>
    <t>单位名称：市第一中医医院</t>
    <phoneticPr fontId="0" type="noConversion"/>
  </si>
  <si>
    <t>医疗卫生与计划生育支出</t>
  </si>
  <si>
    <t xml:space="preserve">  公立医院</t>
  </si>
  <si>
    <t xml:space="preserve">    中医（民族）医院</t>
  </si>
  <si>
    <t xml:space="preserve">  行政事业单位医疗</t>
  </si>
  <si>
    <t xml:space="preserve">    事业单位医疗</t>
  </si>
  <si>
    <t>210</t>
  </si>
  <si>
    <t xml:space="preserve">  21002</t>
  </si>
  <si>
    <t xml:space="preserve">    2100202</t>
  </si>
  <si>
    <t xml:space="preserve">  21011</t>
  </si>
  <si>
    <t xml:space="preserve">    2101102</t>
  </si>
  <si>
    <t>单位名称：市第一中医医院</t>
    <phoneticPr fontId="0" type="noConversion"/>
  </si>
  <si>
    <t>单位名称：市第一中医医院</t>
    <phoneticPr fontId="0" type="noConversion"/>
  </si>
  <si>
    <t xml:space="preserve">  机关事业单位基本养老保险缴费</t>
  </si>
  <si>
    <t xml:space="preserve">  其他社会保障缴费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</si>
  <si>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</si>
  <si>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</si>
  <si>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</si>
  <si>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</si>
  <si>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生活补助</t>
  </si>
  <si>
    <t>301</t>
  </si>
  <si>
    <t xml:space="preserve">  30108</t>
  </si>
  <si>
    <t xml:space="preserve">  30112</t>
  </si>
  <si>
    <t>302</t>
  </si>
  <si>
    <t xml:space="preserve">  30299</t>
  </si>
  <si>
    <t>303</t>
  </si>
  <si>
    <t xml:space="preserve">  30301</t>
  </si>
  <si>
    <t xml:space="preserve">  30302</t>
  </si>
  <si>
    <t xml:space="preserve">  30305</t>
  </si>
  <si>
    <t>主要职能：防病治病，全科医疗</t>
    <phoneticPr fontId="0" type="noConversion"/>
  </si>
  <si>
    <t>。</t>
    <phoneticPr fontId="0" type="noConversion"/>
  </si>
  <si>
    <t>机关运行经费:指部门的共用经费,包括办公及印刷费、邮电费、差旅费、会议费、</t>
    <phoneticPr fontId="0" type="noConversion"/>
  </si>
  <si>
    <t>福利费、日常维修费、专用材料及一般设备购置费、办公用房水电费、办公用房取暖费、</t>
    <phoneticPr fontId="0" type="noConversion"/>
  </si>
  <si>
    <t>办公用房物业管理费、公务用车运行维护费以及其他费用。</t>
    <phoneticPr fontId="0" type="noConversion"/>
  </si>
  <si>
    <t>1、收入预算,2018年年初预算22190.80万元,其中,一般公共预算拨款190.80万元,</t>
    <phoneticPr fontId="0" type="noConversion"/>
  </si>
  <si>
    <t xml:space="preserve">收入较去年增加18.84万元,未纳入财政专户的自有资金22000万元,收入较去年增加 </t>
    <phoneticPr fontId="0" type="noConversion"/>
  </si>
  <si>
    <t>增加4302.31</t>
    <phoneticPr fontId="0" type="noConversion"/>
  </si>
  <si>
    <t>万元。主要原因:随着业务的发展,收入不断上涨。</t>
    <phoneticPr fontId="0" type="noConversion"/>
  </si>
  <si>
    <t>2、支出预算,2018年年初预算22190.80万元,支出较去年增加4321.15万元。主要是</t>
    <phoneticPr fontId="0" type="noConversion"/>
  </si>
  <si>
    <t>随着业务的发展,支出不断增加。</t>
    <phoneticPr fontId="0" type="noConversion"/>
  </si>
  <si>
    <t>2018年度机关运行经费一般公共预算收入0万元,2018年度机关运行经费12343.46万元,</t>
    <phoneticPr fontId="0" type="noConversion"/>
  </si>
  <si>
    <t>2017年度机关运行经费一般公共预算拨款收入0万元,2017年度机关运行经费9190.31万元。比</t>
    <phoneticPr fontId="0" type="noConversion"/>
  </si>
  <si>
    <t>年增加3153.15万元。主要是随着业务的发展,支出不断增加。</t>
    <phoneticPr fontId="0" type="noConversion"/>
  </si>
  <si>
    <t xml:space="preserve">     2018年度预算收入和支出较上年都有增加,总体是在向好的方向发展。</t>
    <phoneticPr fontId="0" type="noConversion"/>
  </si>
  <si>
    <r>
      <rPr>
        <b/>
        <sz val="12"/>
        <rFont val="宋体"/>
        <family val="3"/>
        <charset val="134"/>
      </rPr>
      <t>一、部门主要职责职能及机构设置情况</t>
    </r>
    <r>
      <rPr>
        <sz val="12"/>
        <rFont val="宋体"/>
        <family val="3"/>
        <charset val="134"/>
      </rPr>
      <t xml:space="preserve"> 
    益阳市第一中医医院即原益阳市中西医结合医院，地处益阳市萝溪路58号（萝溪路与秀峰东路交汇处），成立于1976年，是我市的三级甲等中医医院，系国家重点中医医院建设单位、湖南中医药大学附属第一医院、附属第二医院、湖南省中医研究院及湖南省人民医院、中南大学湘雅附属二医院联盟医院，长沙医学院非直管附属医院，是市内各类医保定点医院。
    医院现有土地面积42亩，医疗用房35000㎡，编制床位600张，实际可开放床位780张，在职工作人员637人，设有门诊部（含发热门诊、肠道门诊）、急诊科、120急救中心、血液透析室、麻醉科、手术室、名中医工作室、治未病中心、综合治疗部、药剂科、临床药学科、核医学科、放射科、检验科、病理科、功能科等16个临床医疗与医技检查专业科室和康复科、针灸推拿科、中风病科、心血管病肺病科、肾病脾胃病科、肿瘤科、肛肠科、皮肤科、妇产科、眼耳鼻咽喉科、普外科、外二科（泌尿外科）、骨伤科关节专科、骨伤科脊柱专科、骨伤科创伤专科、骨伤科手足修复重建专科、重症医学科等17个住院病区，其中康复科为国家重点建设专科，中风病科、针灸科、肛肠科、骨伤科、肾病科为省级重点专科，“治未病中心”被确定为国家级中医“治未病”能力建设项目。中风科头针靶向定位治疗脑中风疗效独特。腔镜技术在市内处于领先水平，输尿管软镜在全市首家引进，技术成熟。关节镜、椎间盘镜在我院已开展多年，深受病友赞誉。陀螺刀、PC-CIK、振国系列中医治肿瘤在市内仅此一家。医院拥有自主知识产权的专病制剂20余种，且性能稳定，疗效可靠。
拥有陀螺刀、核磁共振、PET-CT、64排螺旋CT、DR、CR、彩超、全套腔镜系统、全自动生化分析仪、血液流变仪、TTM等1.2亿元大型诊断和治疗设备。
    医院始终秉承“精诚博爱、厚德济世”的仁爱奉献思想和与时俱进的改革求索精神，以继承和发扬中医药事业为己任，立志于救死扶伤的伟大事业，尽我所能为广大人民群众提供最优质、便捷、廉价的医疗服务。
</t>
    </r>
    <phoneticPr fontId="0" type="noConversion"/>
  </si>
  <si>
    <t>本部门2018年无一般公共预算财政拨款“三公经费”，与上年比较无增减变化。</t>
  </si>
  <si>
    <t xml:space="preserve">      2018年度政府采购预算总额0万元,其中：政府采购货物预算 0 万元、政府采购工程预算 0 万元、政府采购服务预算 0 万元。</t>
    <phoneticPr fontId="0" type="noConversion"/>
  </si>
  <si>
    <t>本单位无政府性基金预算支出。</t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</si>
</sst>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13">
    <font>
      <sz val="9"/>
      <name val="宋体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36"/>
      <name val="宋体"/>
      <family val="3"/>
      <charset val="134"/>
    </font>
    <font>
      <sz val="15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15"/>
      <name val="宋体"/>
      <family val="3"/>
      <charset val="134"/>
    </font>
    <font>
      <b/>
      <sz val="24"/>
      <name val="宋体"/>
      <family val="3"/>
      <charset val="134"/>
    </font>
    <font>
      <b/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8" fillId="2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0" xfId="0" applyNumberFormat="1" applyFont="1" applyFill="1" applyAlignment="1" applyProtection="1">
      <alignment vertical="center" wrapText="1"/>
    </xf>
    <xf numFmtId="176" fontId="4" fillId="3" borderId="0" xfId="0" applyNumberFormat="1" applyFont="1" applyFill="1" applyAlignment="1" applyProtection="1">
      <alignment horizontal="right" vertical="center"/>
    </xf>
    <xf numFmtId="176" fontId="2" fillId="3" borderId="0" xfId="0" applyNumberFormat="1" applyFont="1" applyFill="1" applyAlignment="1" applyProtection="1">
      <alignment horizontal="right" vertical="center"/>
    </xf>
    <xf numFmtId="0" fontId="9" fillId="3" borderId="0" xfId="0" applyFont="1" applyFill="1" applyAlignment="1">
      <alignment vertical="center"/>
    </xf>
    <xf numFmtId="4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177" fontId="2" fillId="3" borderId="5" xfId="0" applyNumberFormat="1" applyFont="1" applyFill="1" applyBorder="1" applyAlignment="1" applyProtection="1">
      <alignment horizontal="left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</xf>
    <xf numFmtId="2" fontId="2" fillId="3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vertical="top"/>
    </xf>
    <xf numFmtId="0" fontId="12" fillId="0" borderId="0" xfId="0" applyFont="1" applyAlignment="1">
      <alignment vertical="top"/>
    </xf>
    <xf numFmtId="0" fontId="12" fillId="0" borderId="0" xfId="0" applyNumberFormat="1" applyFont="1" applyFill="1" applyAlignment="1" applyProtection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/>
    <xf numFmtId="0" fontId="8" fillId="0" borderId="0" xfId="0" applyNumberFormat="1" applyFont="1" applyFill="1" applyAlignment="1" applyProtection="1">
      <alignment horizontal="left" vertical="top"/>
    </xf>
    <xf numFmtId="0" fontId="10" fillId="0" borderId="0" xfId="0" applyNumberFormat="1" applyFont="1" applyFill="1" applyAlignment="1" applyProtection="1">
      <alignment horizontal="left" vertical="top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left" vertical="top"/>
    </xf>
    <xf numFmtId="0" fontId="11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vertical="top" wrapText="1"/>
    </xf>
    <xf numFmtId="0" fontId="8" fillId="0" borderId="0" xfId="0" applyNumberFormat="1" applyFont="1" applyFill="1" applyAlignment="1" applyProtection="1">
      <alignment vertical="top"/>
    </xf>
    <xf numFmtId="0" fontId="8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workbookViewId="0"/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s="6" customFormat="1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6" customFormat="1" ht="156" customHeight="1">
      <c r="A2" s="93" t="s">
        <v>54</v>
      </c>
      <c r="B2" s="93"/>
      <c r="C2" s="93"/>
      <c r="D2" s="93"/>
      <c r="E2" s="93"/>
      <c r="F2" s="9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6" customFormat="1" ht="47.25" customHeight="1">
      <c r="A3" s="93"/>
      <c r="B3" s="93"/>
      <c r="C3" s="93"/>
      <c r="D3" s="93"/>
      <c r="E3" s="93"/>
      <c r="F3" s="9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6" customFormat="1" ht="41.25" customHeight="1">
      <c r="A4" s="3"/>
      <c r="B4" s="5"/>
      <c r="C4" s="1"/>
      <c r="D4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6" customFormat="1" ht="25.5" customHeight="1">
      <c r="A5" s="13"/>
      <c r="B5" s="1"/>
      <c r="C5" s="14" t="s">
        <v>7</v>
      </c>
      <c r="D5" s="75" t="s">
        <v>140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6" customFormat="1" ht="20.25" customHeight="1">
      <c r="A6"/>
      <c r="B6"/>
      <c r="C6"/>
      <c r="D6" s="12"/>
      <c r="E6" s="12"/>
      <c r="F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6" customFormat="1" ht="20.25" customHeight="1">
      <c r="A7"/>
      <c r="B7"/>
      <c r="C7" s="12"/>
      <c r="D7" s="12"/>
      <c r="E7" s="12"/>
      <c r="F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6" customFormat="1" ht="20.25" customHeight="1">
      <c r="A8"/>
      <c r="B8"/>
      <c r="C8"/>
      <c r="D8"/>
      <c r="E8"/>
      <c r="F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s="6" customFormat="1" ht="20.25" customHeight="1">
      <c r="A9"/>
      <c r="B9"/>
      <c r="C9"/>
      <c r="D9"/>
      <c r="E9"/>
      <c r="F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6" customFormat="1" ht="20.25" customHeight="1">
      <c r="A10"/>
      <c r="B10"/>
      <c r="C10"/>
      <c r="D10"/>
      <c r="E10"/>
      <c r="F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6" customFormat="1" ht="20.100000000000001" customHeight="1">
      <c r="A11"/>
      <c r="B11"/>
      <c r="C11"/>
      <c r="D11"/>
      <c r="E11"/>
      <c r="F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6" customFormat="1" ht="20.100000000000001" customHeight="1">
      <c r="A12"/>
      <c r="B12"/>
      <c r="C12"/>
      <c r="D12"/>
      <c r="E12"/>
      <c r="F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6" customFormat="1" ht="20.100000000000001" customHeight="1">
      <c r="A13"/>
      <c r="B13"/>
      <c r="C13"/>
      <c r="D13"/>
      <c r="E13"/>
      <c r="F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6" customFormat="1" ht="20.100000000000001" customHeight="1">
      <c r="A14"/>
      <c r="B14"/>
      <c r="C14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6" customFormat="1" ht="20.100000000000001" customHeight="1">
      <c r="A15"/>
      <c r="B15"/>
      <c r="C15"/>
      <c r="D15"/>
      <c r="E15"/>
      <c r="F15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6" customFormat="1" ht="20.100000000000001" customHeight="1">
      <c r="A16"/>
      <c r="B16"/>
      <c r="C16"/>
      <c r="D16"/>
      <c r="E16"/>
      <c r="F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6" customFormat="1" ht="20.100000000000001" customHeight="1">
      <c r="A17"/>
      <c r="B17"/>
      <c r="C17"/>
      <c r="D17"/>
      <c r="E17"/>
      <c r="F1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6" customFormat="1" ht="20.100000000000001" customHeight="1">
      <c r="A18"/>
      <c r="B18"/>
      <c r="C18"/>
      <c r="D18"/>
      <c r="E18"/>
      <c r="F1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6" customFormat="1" ht="20.100000000000001" customHeight="1">
      <c r="A19"/>
      <c r="B19"/>
      <c r="C19"/>
      <c r="D19"/>
      <c r="E19"/>
      <c r="F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6" customFormat="1" ht="20.100000000000001" customHeight="1">
      <c r="A20"/>
      <c r="B20"/>
      <c r="C20"/>
      <c r="D20"/>
      <c r="E20"/>
      <c r="F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6" customFormat="1" ht="20.100000000000001" customHeight="1">
      <c r="A21"/>
      <c r="B21"/>
      <c r="C21"/>
      <c r="D21"/>
      <c r="E21"/>
      <c r="F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6" customFormat="1" ht="20.100000000000001" customHeight="1">
      <c r="A22"/>
      <c r="B22"/>
      <c r="C22"/>
      <c r="D22"/>
      <c r="E22"/>
      <c r="F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6" customFormat="1" ht="20.100000000000001" customHeight="1">
      <c r="A23"/>
      <c r="B23"/>
      <c r="C23"/>
      <c r="D23"/>
      <c r="E23"/>
      <c r="F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6" customFormat="1" ht="20.100000000000001" customHeight="1">
      <c r="A24"/>
      <c r="B24"/>
      <c r="C24"/>
      <c r="D24"/>
      <c r="E24"/>
      <c r="F2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6" customFormat="1" ht="20.100000000000001" customHeight="1">
      <c r="A25"/>
      <c r="B25"/>
      <c r="C25"/>
      <c r="D25"/>
      <c r="E25"/>
      <c r="F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6" customFormat="1" ht="20.100000000000001" customHeight="1">
      <c r="A26"/>
      <c r="B26"/>
      <c r="C26"/>
      <c r="D26"/>
      <c r="E26"/>
      <c r="F2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6" customFormat="1" ht="20.100000000000001" customHeight="1">
      <c r="A27"/>
      <c r="B27"/>
      <c r="C27"/>
      <c r="D27"/>
      <c r="E27"/>
      <c r="F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6" customFormat="1" ht="20.100000000000001" customHeight="1">
      <c r="A28"/>
      <c r="B28"/>
      <c r="C28"/>
      <c r="D28"/>
      <c r="E28"/>
      <c r="F2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6" customFormat="1" ht="20.100000000000001" customHeight="1">
      <c r="A29"/>
      <c r="B29"/>
      <c r="C29"/>
      <c r="D29"/>
      <c r="E29"/>
      <c r="F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6" customFormat="1" ht="20.100000000000001" customHeight="1">
      <c r="A30"/>
      <c r="B30"/>
      <c r="C30"/>
      <c r="D30"/>
      <c r="E30"/>
      <c r="F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6" customFormat="1" ht="20.100000000000001" customHeight="1">
      <c r="A31"/>
      <c r="B31"/>
      <c r="C31"/>
      <c r="D31"/>
      <c r="E31"/>
      <c r="F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s="6" customFormat="1" ht="20.100000000000001" customHeight="1">
      <c r="A32"/>
      <c r="B32"/>
      <c r="C32"/>
      <c r="D32"/>
      <c r="E32"/>
      <c r="F3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6" customFormat="1" ht="20.100000000000001" customHeight="1">
      <c r="A33"/>
      <c r="B33"/>
      <c r="C33"/>
      <c r="D33"/>
      <c r="E33"/>
      <c r="F3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6" customFormat="1" ht="20.100000000000001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6" customFormat="1" ht="20.100000000000001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s="6" customFormat="1" ht="20.100000000000001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tabSelected="1" workbookViewId="0">
      <selection activeCell="B6" sqref="B6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102" t="s">
        <v>92</v>
      </c>
      <c r="B1" s="102"/>
      <c r="C1" s="102"/>
      <c r="D1" s="102"/>
      <c r="E1" s="102"/>
    </row>
    <row r="2" spans="1:6" s="66" customFormat="1" ht="20.100000000000001" customHeight="1">
      <c r="A2" s="51" t="s">
        <v>141</v>
      </c>
      <c r="B2" s="52"/>
      <c r="C2" s="53"/>
      <c r="D2" s="54"/>
      <c r="E2" s="55" t="s">
        <v>70</v>
      </c>
    </row>
    <row r="3" spans="1:6" ht="30" customHeight="1">
      <c r="A3" s="104" t="s">
        <v>138</v>
      </c>
      <c r="B3" s="103" t="s">
        <v>40</v>
      </c>
      <c r="C3" s="103" t="s">
        <v>122</v>
      </c>
      <c r="D3" s="103"/>
      <c r="E3" s="103"/>
    </row>
    <row r="4" spans="1:6" ht="30" customHeight="1">
      <c r="A4" s="104"/>
      <c r="B4" s="105"/>
      <c r="C4" s="42" t="s">
        <v>31</v>
      </c>
      <c r="D4" s="22" t="s">
        <v>10</v>
      </c>
      <c r="E4" s="22" t="s">
        <v>81</v>
      </c>
    </row>
    <row r="5" spans="1:6" ht="20.100000000000001" customHeight="1">
      <c r="A5" s="45" t="s">
        <v>89</v>
      </c>
      <c r="B5" s="46" t="s">
        <v>89</v>
      </c>
      <c r="C5" s="46">
        <v>1</v>
      </c>
      <c r="D5" s="43">
        <v>2</v>
      </c>
      <c r="E5" s="47">
        <v>3</v>
      </c>
    </row>
    <row r="6" spans="1:6" s="66" customFormat="1" ht="23.45" customHeight="1">
      <c r="A6" s="68"/>
      <c r="B6" s="50"/>
      <c r="C6" s="77"/>
      <c r="D6" s="77"/>
      <c r="E6" s="69"/>
    </row>
    <row r="7" spans="1:6" ht="20.100000000000001" customHeight="1">
      <c r="A7" s="12" t="s">
        <v>188</v>
      </c>
      <c r="B7" s="23"/>
      <c r="C7" s="11"/>
      <c r="D7" s="11"/>
      <c r="E7" s="12"/>
      <c r="F7" s="12"/>
    </row>
    <row r="8" spans="1:6" ht="20.100000000000001" customHeight="1">
      <c r="A8" s="12"/>
      <c r="B8" s="12"/>
      <c r="C8" s="12"/>
      <c r="D8" s="12"/>
      <c r="F8" s="12"/>
    </row>
    <row r="9" spans="1:6" ht="20.100000000000001" customHeight="1">
      <c r="A9" s="12"/>
      <c r="B9" s="12"/>
      <c r="C9" s="12"/>
      <c r="D9" s="12"/>
      <c r="E9" s="12"/>
      <c r="F9" s="12"/>
    </row>
    <row r="10" spans="1:6" ht="20.100000000000001" customHeight="1">
      <c r="A10" s="12"/>
      <c r="B10" s="12"/>
      <c r="C10" s="12"/>
      <c r="D10" s="12"/>
      <c r="E10" s="12"/>
      <c r="F10" s="12"/>
    </row>
    <row r="11" spans="1:6" ht="20.100000000000001" customHeight="1">
      <c r="A11" s="12"/>
      <c r="B11" s="12"/>
      <c r="C11" s="12"/>
      <c r="D11" s="12"/>
    </row>
    <row r="12" spans="1:6" ht="20.100000000000001" customHeight="1">
      <c r="B12" s="12"/>
      <c r="C12" s="12"/>
    </row>
    <row r="13" spans="1:6" ht="20.100000000000001" customHeight="1">
      <c r="B13" s="12"/>
      <c r="C13" s="12"/>
    </row>
    <row r="14" spans="1:6" ht="20.100000000000001" customHeight="1">
      <c r="B14" s="12"/>
      <c r="C14" s="12"/>
    </row>
    <row r="15" spans="1:6" ht="20.100000000000001" customHeight="1">
      <c r="B15" s="12"/>
      <c r="C15" s="12"/>
      <c r="D15" s="12"/>
    </row>
    <row r="16" spans="1:6" ht="20.100000000000001" customHeight="1">
      <c r="A16" s="7"/>
      <c r="B16" s="11"/>
      <c r="C16" s="7"/>
      <c r="D16" s="7"/>
    </row>
    <row r="17" spans="1:4" ht="20.100000000000001" customHeight="1">
      <c r="B17" s="12"/>
      <c r="D17" s="12"/>
    </row>
    <row r="18" spans="1:4" ht="20.100000000000001" customHeight="1">
      <c r="B18" s="12"/>
    </row>
    <row r="19" spans="1:4" ht="20.100000000000001" customHeight="1">
      <c r="A19" s="7"/>
      <c r="B19" s="11"/>
      <c r="C19" s="7"/>
      <c r="D19" s="7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>
      <c r="A24" s="7"/>
      <c r="B24" s="7"/>
      <c r="C24" s="7"/>
      <c r="D24" s="7"/>
    </row>
  </sheetData>
  <sheetProtection formatCells="0" formatColumns="0" formatRows="0"/>
  <mergeCells count="4">
    <mergeCell ref="B3:B4"/>
    <mergeCell ref="A3:A4"/>
    <mergeCell ref="A1:E1"/>
    <mergeCell ref="C3:E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Zeros="0" topLeftCell="D1" workbookViewId="0">
      <selection activeCell="K9" sqref="K9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102" t="s">
        <v>38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s="66" customFormat="1" ht="20.100000000000001" customHeight="1">
      <c r="A2" s="56" t="s">
        <v>141</v>
      </c>
      <c r="F2" s="51"/>
      <c r="G2" s="52"/>
      <c r="H2" s="53"/>
      <c r="I2" s="54"/>
      <c r="K2" s="55" t="s">
        <v>70</v>
      </c>
    </row>
    <row r="3" spans="1:11" ht="12" customHeight="1">
      <c r="A3" s="104" t="s">
        <v>79</v>
      </c>
      <c r="B3" s="104"/>
      <c r="C3" s="104"/>
      <c r="D3" s="104"/>
      <c r="E3" s="104"/>
      <c r="F3" s="104" t="s">
        <v>101</v>
      </c>
      <c r="G3" s="104"/>
      <c r="H3" s="104"/>
      <c r="I3" s="104"/>
      <c r="J3" s="104"/>
      <c r="K3" s="104" t="s">
        <v>98</v>
      </c>
    </row>
    <row r="4" spans="1:11" ht="12" customHeight="1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1" ht="25.5" customHeight="1">
      <c r="A5" s="45" t="s">
        <v>31</v>
      </c>
      <c r="B5" s="46" t="s">
        <v>68</v>
      </c>
      <c r="C5" s="46" t="s">
        <v>27</v>
      </c>
      <c r="D5" s="43" t="s">
        <v>109</v>
      </c>
      <c r="E5" s="47" t="s">
        <v>131</v>
      </c>
      <c r="F5" s="45" t="s">
        <v>31</v>
      </c>
      <c r="G5" s="46" t="s">
        <v>68</v>
      </c>
      <c r="H5" s="46" t="s">
        <v>27</v>
      </c>
      <c r="I5" s="43" t="s">
        <v>109</v>
      </c>
      <c r="J5" s="47" t="s">
        <v>131</v>
      </c>
      <c r="K5" s="104"/>
    </row>
    <row r="6" spans="1:11" ht="17.25" customHeight="1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104"/>
    </row>
    <row r="7" spans="1:11" s="66" customFormat="1" ht="47.25" customHeight="1">
      <c r="A7" s="69"/>
      <c r="B7" s="69"/>
      <c r="C7" s="69"/>
      <c r="D7" s="69"/>
      <c r="E7" s="69"/>
      <c r="F7" s="77"/>
      <c r="G7" s="77"/>
      <c r="H7" s="77"/>
      <c r="I7" s="77"/>
      <c r="J7" s="69"/>
      <c r="K7" s="92" t="s">
        <v>186</v>
      </c>
    </row>
    <row r="8" spans="1:11" ht="20.100000000000001" customHeight="1">
      <c r="A8" s="12"/>
      <c r="B8" s="12"/>
      <c r="C8" s="12"/>
      <c r="D8" s="12"/>
      <c r="E8" s="12"/>
      <c r="F8" s="12"/>
      <c r="G8" s="23"/>
      <c r="H8" s="11"/>
      <c r="I8" s="11"/>
      <c r="J8" s="12"/>
      <c r="K8" s="12"/>
    </row>
    <row r="9" spans="1:11" ht="20.10000000000000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0.10000000000000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0.10000000000000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0.100000000000001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0.100000000000001" customHeight="1">
      <c r="B13" s="12"/>
      <c r="C13" s="12"/>
      <c r="D13" s="12"/>
      <c r="E13" s="12"/>
      <c r="G13" s="12"/>
      <c r="H13" s="12"/>
      <c r="I13" s="12"/>
      <c r="K13" s="12"/>
    </row>
    <row r="14" spans="1:11" ht="20.100000000000001" customHeight="1">
      <c r="C14" s="12"/>
      <c r="D14" s="12"/>
      <c r="E14" s="12"/>
      <c r="F14" s="12"/>
      <c r="G14" s="12"/>
      <c r="H14" s="12"/>
      <c r="I14" s="12"/>
      <c r="J14" s="12"/>
    </row>
    <row r="15" spans="1:11" ht="20.100000000000001" customHeight="1">
      <c r="C15" s="12"/>
      <c r="D15" s="12"/>
      <c r="E15" s="12"/>
      <c r="G15" s="12"/>
      <c r="H15" s="12"/>
      <c r="I15" s="12"/>
    </row>
    <row r="16" spans="1:11" ht="20.100000000000001" customHeight="1">
      <c r="D16" s="12"/>
      <c r="E16" s="12"/>
      <c r="F16" s="12"/>
      <c r="G16" s="12"/>
      <c r="H16" s="12"/>
      <c r="I16" s="12"/>
      <c r="J16" s="12"/>
      <c r="K16" s="12"/>
    </row>
    <row r="17" spans="4:11" ht="20.100000000000001" customHeight="1">
      <c r="E17" s="12"/>
      <c r="F17" s="11"/>
      <c r="G17" s="11"/>
      <c r="H17" s="11"/>
      <c r="I17" s="11"/>
    </row>
    <row r="18" spans="4:11" ht="20.100000000000001" customHeight="1">
      <c r="D18" s="12"/>
      <c r="E18" s="12"/>
      <c r="F18" s="12"/>
      <c r="G18" s="12"/>
      <c r="H18" s="12"/>
      <c r="I18" s="12"/>
    </row>
    <row r="19" spans="4:11" ht="20.100000000000001" customHeight="1">
      <c r="F19" s="12"/>
      <c r="G19" s="12"/>
      <c r="I19" s="12"/>
    </row>
    <row r="20" spans="4:11" ht="20.100000000000001" customHeight="1">
      <c r="E20" s="12"/>
      <c r="F20" s="11"/>
      <c r="G20" s="11"/>
      <c r="H20" s="7"/>
      <c r="I20" s="7"/>
    </row>
    <row r="21" spans="4:11" ht="20.100000000000001" customHeight="1">
      <c r="G21" s="12"/>
    </row>
    <row r="22" spans="4:11" ht="20.100000000000001" customHeight="1">
      <c r="F22" s="12"/>
    </row>
    <row r="23" spans="4:11" ht="20.100000000000001" customHeight="1">
      <c r="H23" s="12"/>
    </row>
    <row r="24" spans="4:11" ht="20.100000000000001" customHeight="1"/>
    <row r="25" spans="4:11" ht="20.100000000000001" customHeight="1">
      <c r="F25" s="7"/>
      <c r="G25" s="11"/>
      <c r="H25" s="11"/>
      <c r="I25" s="7"/>
    </row>
    <row r="29" spans="4:11" ht="12.75" customHeight="1">
      <c r="K29" s="12"/>
    </row>
  </sheetData>
  <sheetProtection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2" fitToHeight="99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workbookViewId="0">
      <selection sqref="A1:Q1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102" t="s">
        <v>33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18" ht="25.5" customHeight="1">
      <c r="Q2" s="33" t="s">
        <v>70</v>
      </c>
    </row>
    <row r="3" spans="1:18" ht="28.5" customHeight="1">
      <c r="A3" s="111" t="s">
        <v>103</v>
      </c>
      <c r="B3" s="111" t="s">
        <v>45</v>
      </c>
      <c r="C3" s="111" t="s">
        <v>136</v>
      </c>
      <c r="D3" s="111" t="s">
        <v>5</v>
      </c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8" ht="28.5" customHeight="1">
      <c r="A4" s="111"/>
      <c r="B4" s="111"/>
      <c r="C4" s="111"/>
      <c r="D4" s="111" t="s">
        <v>106</v>
      </c>
      <c r="E4" s="111" t="s">
        <v>83</v>
      </c>
      <c r="F4" s="111"/>
      <c r="G4" s="111"/>
      <c r="H4" s="111" t="s">
        <v>47</v>
      </c>
      <c r="I4" s="111" t="s">
        <v>116</v>
      </c>
      <c r="J4" s="111" t="s">
        <v>86</v>
      </c>
      <c r="K4" s="111"/>
      <c r="L4" s="111"/>
      <c r="M4" s="111"/>
      <c r="N4" s="111"/>
      <c r="O4" s="111"/>
      <c r="P4" s="111"/>
      <c r="Q4" s="111"/>
    </row>
    <row r="5" spans="1:18" ht="26.25" customHeight="1">
      <c r="A5" s="111"/>
      <c r="B5" s="111"/>
      <c r="C5" s="111"/>
      <c r="D5" s="111"/>
      <c r="E5" s="111"/>
      <c r="F5" s="111"/>
      <c r="G5" s="111"/>
      <c r="H5" s="111"/>
      <c r="I5" s="111"/>
      <c r="J5" s="111" t="s">
        <v>51</v>
      </c>
      <c r="K5" s="111" t="s">
        <v>12</v>
      </c>
      <c r="L5" s="111" t="s">
        <v>32</v>
      </c>
      <c r="M5" s="111" t="s">
        <v>50</v>
      </c>
      <c r="N5" s="111"/>
      <c r="O5" s="111"/>
      <c r="P5" s="111"/>
      <c r="Q5" s="111"/>
    </row>
    <row r="6" spans="1:18" ht="68.25" customHeight="1">
      <c r="A6" s="111"/>
      <c r="B6" s="111"/>
      <c r="C6" s="111"/>
      <c r="D6" s="111"/>
      <c r="E6" s="35" t="s">
        <v>76</v>
      </c>
      <c r="F6" s="35" t="s">
        <v>99</v>
      </c>
      <c r="G6" s="35" t="s">
        <v>134</v>
      </c>
      <c r="H6" s="111"/>
      <c r="I6" s="111"/>
      <c r="J6" s="111"/>
      <c r="K6" s="111"/>
      <c r="L6" s="111"/>
      <c r="M6" s="35" t="s">
        <v>76</v>
      </c>
      <c r="N6" s="35" t="s">
        <v>42</v>
      </c>
      <c r="O6" s="35" t="s">
        <v>95</v>
      </c>
      <c r="P6" s="35" t="s">
        <v>48</v>
      </c>
      <c r="Q6" s="35" t="s">
        <v>87</v>
      </c>
    </row>
    <row r="7" spans="1:18" ht="20.25" customHeight="1">
      <c r="A7" s="48" t="s">
        <v>89</v>
      </c>
      <c r="B7" s="49" t="s">
        <v>89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36">
        <v>15</v>
      </c>
    </row>
    <row r="8" spans="1:18" s="66" customFormat="1" ht="23.45" customHeight="1">
      <c r="A8" s="68"/>
      <c r="B8" s="68"/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8" ht="12.75" customHeight="1">
      <c r="A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2.75" customHeight="1">
      <c r="A10" s="12"/>
      <c r="B10" s="12"/>
      <c r="E10" s="12"/>
      <c r="F10" s="12"/>
      <c r="G10" s="12"/>
      <c r="H10" s="12"/>
      <c r="I10" s="12"/>
      <c r="J10" s="12"/>
      <c r="K10" s="12"/>
      <c r="L10" s="12"/>
      <c r="N10" s="12"/>
      <c r="O10" s="12"/>
      <c r="P10" s="12"/>
      <c r="Q10" s="12"/>
    </row>
    <row r="11" spans="1:18" ht="12.75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12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12.75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12.7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12.75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12.7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12.75" customHeight="1">
      <c r="D17" s="12"/>
      <c r="K17" s="12"/>
      <c r="L17" s="12"/>
      <c r="M17" s="12"/>
      <c r="R17" s="12"/>
      <c r="S17" s="12"/>
      <c r="T17" s="12"/>
    </row>
    <row r="18" spans="4:20" ht="12.75" customHeight="1">
      <c r="I18" s="12"/>
      <c r="J18" s="12"/>
      <c r="K18" s="12"/>
      <c r="S18" s="12"/>
      <c r="T18" s="12"/>
    </row>
    <row r="19" spans="4:20" ht="12.75" customHeight="1"/>
    <row r="20" spans="4:20" ht="12.75" customHeight="1"/>
    <row r="21" spans="4:20" ht="12.75" customHeight="1"/>
    <row r="22" spans="4:20" ht="12.75" customHeight="1">
      <c r="D22" s="12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12"/>
    </row>
  </sheetData>
  <sheetProtection formatCells="0" formatColumns="0" formatRows="0"/>
  <mergeCells count="14">
    <mergeCell ref="A1:Q1"/>
    <mergeCell ref="H4:H6"/>
    <mergeCell ref="I4:I6"/>
    <mergeCell ref="E4:G5"/>
    <mergeCell ref="J5:J6"/>
    <mergeCell ref="K5:K6"/>
    <mergeCell ref="L5:L6"/>
    <mergeCell ref="A3:A6"/>
    <mergeCell ref="B3:B6"/>
    <mergeCell ref="C3:C6"/>
    <mergeCell ref="D4:D6"/>
    <mergeCell ref="M5:Q5"/>
    <mergeCell ref="J4:Q4"/>
    <mergeCell ref="D3:Q3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6" fitToHeight="99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M29"/>
  <sheetViews>
    <sheetView showGridLines="0" showZeros="0" topLeftCell="A14" workbookViewId="0">
      <selection activeCell="G28" sqref="G28"/>
    </sheetView>
  </sheetViews>
  <sheetFormatPr defaultColWidth="9.1640625" defaultRowHeight="12.75" customHeight="1"/>
  <cols>
    <col min="3" max="3" width="9.6640625" bestFit="1" customWidth="1"/>
    <col min="5" max="5" width="9.6640625" customWidth="1"/>
    <col min="6" max="6" width="7.6640625" customWidth="1"/>
  </cols>
  <sheetData>
    <row r="3" spans="2:12" ht="63" customHeight="1">
      <c r="B3" s="95" t="s">
        <v>23</v>
      </c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2:12" ht="12.75" hidden="1" customHeight="1"/>
    <row r="5" spans="2:12" ht="1.5" customHeight="1"/>
    <row r="6" spans="2:12" ht="409.15" customHeight="1">
      <c r="B6" s="96" t="s">
        <v>185</v>
      </c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2:12" ht="16.5" customHeight="1">
      <c r="B7" s="88" t="s">
        <v>170</v>
      </c>
      <c r="C7" s="86"/>
      <c r="D7" s="86"/>
      <c r="E7" s="86"/>
      <c r="F7" s="87" t="s">
        <v>171</v>
      </c>
      <c r="G7" s="85"/>
    </row>
    <row r="8" spans="2:12" ht="30" customHeight="1">
      <c r="B8" s="94" t="s">
        <v>20</v>
      </c>
      <c r="C8" s="94"/>
      <c r="D8" s="94"/>
      <c r="E8" s="94"/>
      <c r="F8" s="94"/>
      <c r="G8" s="94"/>
      <c r="H8" s="94"/>
      <c r="I8" s="94"/>
      <c r="J8" s="94"/>
      <c r="K8" s="94"/>
      <c r="L8" s="94"/>
    </row>
    <row r="9" spans="2:12" s="89" customFormat="1" ht="18.75" customHeight="1">
      <c r="B9" s="90" t="s">
        <v>184</v>
      </c>
      <c r="C9" s="90"/>
      <c r="D9" s="90"/>
      <c r="E9" s="90"/>
      <c r="F9" s="90"/>
      <c r="G9" s="90"/>
      <c r="H9" s="90"/>
      <c r="I9" s="90"/>
      <c r="J9" s="90"/>
      <c r="K9" s="90"/>
      <c r="L9" s="90"/>
    </row>
    <row r="10" spans="2:12" ht="18" customHeight="1">
      <c r="B10" s="94" t="s">
        <v>63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</row>
    <row r="11" spans="2:12" s="89" customFormat="1" ht="21" customHeight="1">
      <c r="C11" s="89" t="s">
        <v>175</v>
      </c>
    </row>
    <row r="12" spans="2:12" s="89" customFormat="1" ht="23.25" customHeight="1">
      <c r="B12" s="89" t="s">
        <v>176</v>
      </c>
      <c r="L12" s="89" t="s">
        <v>177</v>
      </c>
    </row>
    <row r="13" spans="2:12" s="89" customFormat="1" ht="23.25" customHeight="1">
      <c r="B13" s="89" t="s">
        <v>178</v>
      </c>
    </row>
    <row r="14" spans="2:12" s="89" customFormat="1" ht="23.25" customHeight="1">
      <c r="C14" s="89" t="s">
        <v>179</v>
      </c>
    </row>
    <row r="15" spans="2:12" s="89" customFormat="1" ht="23.25" customHeight="1">
      <c r="B15" s="89" t="s">
        <v>180</v>
      </c>
    </row>
    <row r="16" spans="2:12" s="89" customFormat="1" ht="6.75" customHeight="1"/>
    <row r="17" spans="2:13" ht="18.75" customHeight="1">
      <c r="B17" s="94" t="s">
        <v>3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</row>
    <row r="18" spans="2:13" ht="5.25" customHeight="1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</row>
    <row r="19" spans="2:13" s="89" customFormat="1" ht="18" customHeight="1">
      <c r="B19" s="90"/>
      <c r="C19" s="90" t="s">
        <v>181</v>
      </c>
      <c r="D19" s="90"/>
      <c r="E19" s="90"/>
      <c r="F19" s="90"/>
      <c r="G19" s="90"/>
      <c r="H19" s="90"/>
      <c r="I19" s="90"/>
      <c r="J19" s="90"/>
      <c r="K19" s="90"/>
      <c r="L19" s="90"/>
    </row>
    <row r="20" spans="2:13" s="89" customFormat="1" ht="20.25" customHeight="1">
      <c r="B20" s="89" t="s">
        <v>182</v>
      </c>
    </row>
    <row r="21" spans="2:13" s="89" customFormat="1" ht="26.25" customHeight="1">
      <c r="B21" s="89" t="s">
        <v>183</v>
      </c>
    </row>
    <row r="22" spans="2:13" s="89" customFormat="1" ht="8.25" customHeight="1"/>
    <row r="23" spans="2:13" ht="23.25" customHeight="1">
      <c r="B23" s="94" t="s">
        <v>112</v>
      </c>
      <c r="C23" s="94"/>
      <c r="D23" s="94"/>
      <c r="E23" s="94"/>
      <c r="F23" s="94"/>
      <c r="G23" s="94"/>
      <c r="H23" s="94"/>
      <c r="I23" s="94"/>
      <c r="J23" s="94"/>
      <c r="K23" s="94"/>
      <c r="L23" s="94"/>
    </row>
    <row r="24" spans="2:13" s="89" customFormat="1" ht="10.5" customHeight="1">
      <c r="B24" s="98" t="s">
        <v>187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</row>
    <row r="25" spans="2:13" s="89" customFormat="1" ht="24.75" customHeight="1"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</row>
    <row r="26" spans="2:13" ht="18.75" customHeight="1">
      <c r="B26" s="94" t="s">
        <v>21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</row>
    <row r="27" spans="2:13" ht="21.75" customHeight="1">
      <c r="C27" s="89" t="s">
        <v>172</v>
      </c>
      <c r="D27" s="89"/>
      <c r="E27" s="89"/>
      <c r="F27" s="89"/>
      <c r="G27" s="89"/>
      <c r="H27" s="89"/>
      <c r="I27" s="89"/>
      <c r="J27" s="89"/>
      <c r="K27" s="89"/>
    </row>
    <row r="28" spans="2:13" s="89" customFormat="1" ht="25.5" customHeight="1">
      <c r="B28" s="89" t="s">
        <v>173</v>
      </c>
    </row>
    <row r="29" spans="2:13" s="89" customFormat="1" ht="26.25" customHeight="1">
      <c r="B29" s="89" t="s">
        <v>174</v>
      </c>
    </row>
  </sheetData>
  <sheetProtection formatCells="0" formatColumns="0" formatRows="0"/>
  <mergeCells count="8">
    <mergeCell ref="B17:L17"/>
    <mergeCell ref="B23:L23"/>
    <mergeCell ref="B26:L26"/>
    <mergeCell ref="B3:L3"/>
    <mergeCell ref="B6:L6"/>
    <mergeCell ref="B8:L8"/>
    <mergeCell ref="B10:L10"/>
    <mergeCell ref="B24:M25"/>
  </mergeCells>
  <phoneticPr fontId="0" type="noConversion"/>
  <printOptions horizontalCentered="1"/>
  <pageMargins left="0.59055118110236227" right="0.59055118110236227" top="0" bottom="0" header="0.51181102362204722" footer="0.51181102362204722"/>
  <pageSetup paperSize="9" scale="93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D1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" customFormat="1" ht="42.75" customHeight="1">
      <c r="A1" s="102" t="s">
        <v>30</v>
      </c>
      <c r="B1" s="102"/>
      <c r="C1" s="102"/>
      <c r="D1" s="10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" customHeight="1">
      <c r="A3" s="39" t="s">
        <v>141</v>
      </c>
      <c r="B3" s="1"/>
      <c r="C3" s="1"/>
      <c r="D3" s="2" t="s">
        <v>124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" customHeight="1">
      <c r="A4" s="99" t="s">
        <v>114</v>
      </c>
      <c r="B4" s="100"/>
      <c r="C4" s="101" t="s">
        <v>46</v>
      </c>
      <c r="D4" s="10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" customHeight="1">
      <c r="A5" s="15" t="s">
        <v>2</v>
      </c>
      <c r="B5" s="28" t="s">
        <v>64</v>
      </c>
      <c r="C5" s="15" t="s">
        <v>2</v>
      </c>
      <c r="D5" s="20" t="s">
        <v>64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80" customFormat="1" ht="22.7" customHeight="1">
      <c r="A6" s="82" t="s">
        <v>19</v>
      </c>
      <c r="B6" s="77">
        <v>190.8</v>
      </c>
      <c r="C6" s="78" t="s">
        <v>17</v>
      </c>
      <c r="D6" s="77">
        <v>0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80" customFormat="1" ht="22.7" customHeight="1">
      <c r="A7" s="76" t="s">
        <v>85</v>
      </c>
      <c r="B7" s="77">
        <v>190.8</v>
      </c>
      <c r="C7" s="78" t="s">
        <v>24</v>
      </c>
      <c r="D7" s="77"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80" customFormat="1" ht="22.7" customHeight="1">
      <c r="A8" s="76" t="s">
        <v>72</v>
      </c>
      <c r="B8" s="77">
        <v>0</v>
      </c>
      <c r="C8" s="78" t="s">
        <v>115</v>
      </c>
      <c r="D8" s="77"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80" customFormat="1" ht="22.7" customHeight="1">
      <c r="A9" s="76" t="s">
        <v>97</v>
      </c>
      <c r="B9" s="77">
        <v>0</v>
      </c>
      <c r="C9" s="78" t="s">
        <v>66</v>
      </c>
      <c r="D9" s="77"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80" customFormat="1" ht="22.7" customHeight="1">
      <c r="A10" s="76" t="s">
        <v>62</v>
      </c>
      <c r="B10" s="77">
        <v>0</v>
      </c>
      <c r="C10" s="78" t="s">
        <v>100</v>
      </c>
      <c r="D10" s="77">
        <v>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80" customFormat="1" ht="22.7" customHeight="1">
      <c r="A11" s="76" t="s">
        <v>121</v>
      </c>
      <c r="B11" s="77">
        <v>0</v>
      </c>
      <c r="C11" s="78" t="s">
        <v>22</v>
      </c>
      <c r="D11" s="77"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80" customFormat="1" ht="22.7" customHeight="1">
      <c r="A12" s="76" t="s">
        <v>14</v>
      </c>
      <c r="B12" s="77">
        <v>0</v>
      </c>
      <c r="C12" s="78" t="s">
        <v>128</v>
      </c>
      <c r="D12" s="77"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80" customFormat="1" ht="22.7" customHeight="1">
      <c r="A13" s="62" t="s">
        <v>6</v>
      </c>
      <c r="B13" s="77">
        <v>22000</v>
      </c>
      <c r="C13" s="78" t="s">
        <v>77</v>
      </c>
      <c r="D13" s="77">
        <v>0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80" customFormat="1" ht="22.7" customHeight="1">
      <c r="A14" s="76"/>
      <c r="B14" s="61"/>
      <c r="C14" s="78" t="s">
        <v>35</v>
      </c>
      <c r="D14" s="77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80" customFormat="1" ht="22.7" customHeight="1">
      <c r="A15" s="76"/>
      <c r="B15" s="77"/>
      <c r="C15" s="78" t="s">
        <v>67</v>
      </c>
      <c r="D15" s="77">
        <v>22190.799999999999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80" customFormat="1" ht="22.7" customHeight="1">
      <c r="A16" s="76"/>
      <c r="B16" s="77"/>
      <c r="C16" s="78" t="s">
        <v>61</v>
      </c>
      <c r="D16" s="77"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80" customFormat="1" ht="22.7" customHeight="1">
      <c r="A17" s="76"/>
      <c r="B17" s="77"/>
      <c r="C17" s="78" t="s">
        <v>129</v>
      </c>
      <c r="D17" s="77"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80" customFormat="1" ht="22.7" customHeight="1">
      <c r="A18" s="76"/>
      <c r="B18" s="77"/>
      <c r="C18" s="78" t="s">
        <v>108</v>
      </c>
      <c r="D18" s="77"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80" customFormat="1" ht="22.7" customHeight="1">
      <c r="A19" s="76"/>
      <c r="B19" s="77"/>
      <c r="C19" s="78" t="s">
        <v>44</v>
      </c>
      <c r="D19" s="77"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80" customFormat="1" ht="22.7" customHeight="1">
      <c r="A20" s="76"/>
      <c r="B20" s="77"/>
      <c r="C20" s="78" t="s">
        <v>59</v>
      </c>
      <c r="D20" s="77"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80" customFormat="1" ht="22.7" customHeight="1">
      <c r="A21" s="76"/>
      <c r="B21" s="77"/>
      <c r="C21" s="81" t="s">
        <v>49</v>
      </c>
      <c r="D21" s="77"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80" customFormat="1" ht="22.7" customHeight="1">
      <c r="A22" s="76"/>
      <c r="B22" s="77"/>
      <c r="C22" s="81" t="s">
        <v>126</v>
      </c>
      <c r="D22" s="77"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80" customFormat="1" ht="22.7" customHeight="1">
      <c r="A23" s="76"/>
      <c r="B23" s="77"/>
      <c r="C23" s="81" t="s">
        <v>113</v>
      </c>
      <c r="D23" s="77"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80" customFormat="1" ht="22.7" customHeight="1">
      <c r="A24" s="76"/>
      <c r="B24" s="77"/>
      <c r="C24" s="81" t="s">
        <v>90</v>
      </c>
      <c r="D24" s="77"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80" customFormat="1" ht="22.7" customHeight="1">
      <c r="A25" s="76"/>
      <c r="B25" s="77"/>
      <c r="C25" s="81" t="s">
        <v>110</v>
      </c>
      <c r="D25" s="77">
        <v>0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80" customFormat="1" ht="22.7" customHeight="1">
      <c r="A26" s="81"/>
      <c r="B26" s="61"/>
      <c r="C26" s="81" t="s">
        <v>52</v>
      </c>
      <c r="D26" s="84"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80" customFormat="1" ht="23.1" customHeight="1">
      <c r="A27" s="81"/>
      <c r="B27" s="61"/>
      <c r="C27" s="83" t="s">
        <v>102</v>
      </c>
      <c r="D27" s="77"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80" customFormat="1" ht="23.1" customHeight="1">
      <c r="A28" s="81"/>
      <c r="B28" s="61"/>
      <c r="C28" s="81" t="s">
        <v>105</v>
      </c>
      <c r="D28" s="63">
        <v>0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80" customFormat="1" ht="22.7" customHeight="1">
      <c r="A29" s="64"/>
      <c r="B29" s="61"/>
      <c r="C29" s="83" t="s">
        <v>117</v>
      </c>
      <c r="D29" s="84">
        <v>0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80" customFormat="1" ht="22.7" customHeight="1">
      <c r="A30" s="76"/>
      <c r="B30" s="77"/>
      <c r="C30" s="83" t="s">
        <v>39</v>
      </c>
      <c r="D30" s="84">
        <v>0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80" customFormat="1" ht="22.7" customHeight="1">
      <c r="A31" s="76"/>
      <c r="B31" s="77"/>
      <c r="C31" s="83" t="s">
        <v>125</v>
      </c>
      <c r="D31" s="84">
        <v>0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80" customFormat="1" ht="22.7" customHeight="1">
      <c r="A32" s="76"/>
      <c r="B32" s="77"/>
      <c r="C32" s="83" t="s">
        <v>104</v>
      </c>
      <c r="D32" s="84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80" customFormat="1" ht="22.7" customHeight="1">
      <c r="A33" s="76"/>
      <c r="B33" s="77"/>
      <c r="C33" s="83" t="s">
        <v>78</v>
      </c>
      <c r="D33" s="77">
        <v>0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s="6" customFormat="1" ht="22.7" customHeight="1">
      <c r="A34" s="21" t="s">
        <v>29</v>
      </c>
      <c r="B34" s="32">
        <f>SUM(B6+B9+B10+B11+B12+B13)</f>
        <v>22190.799999999999</v>
      </c>
      <c r="C34" s="21" t="s">
        <v>25</v>
      </c>
      <c r="D34" s="31">
        <f>SUM(D6+D7+D8+D9+D10+D11+D12+D13+D14+D15+D16+D17+D18+D19+D20+D21+D22+D23+D24+D25+D26+D27+D28+D29+D30+D31+D32+D33)</f>
        <v>22190.799999999999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80" customFormat="1" ht="21.95" customHeight="1">
      <c r="A35" s="65" t="s">
        <v>111</v>
      </c>
      <c r="B35" s="77">
        <v>0</v>
      </c>
      <c r="C35" s="78" t="s">
        <v>133</v>
      </c>
      <c r="D35" s="61">
        <f>B36-D34</f>
        <v>0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s="6" customFormat="1" ht="21.95" customHeight="1">
      <c r="A36" s="19" t="s">
        <v>139</v>
      </c>
      <c r="B36" s="29">
        <f>SUM(B34+B35)</f>
        <v>22190.799999999999</v>
      </c>
      <c r="C36" s="15" t="s">
        <v>26</v>
      </c>
      <c r="D36" s="31">
        <f>SUM(D34+D35)</f>
        <v>22190.799999999999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70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F1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102" t="s">
        <v>93</v>
      </c>
      <c r="B1" s="102"/>
      <c r="C1" s="102"/>
      <c r="D1" s="102"/>
      <c r="E1" s="102"/>
      <c r="F1" s="10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" customHeight="1">
      <c r="A3" s="39" t="s">
        <v>141</v>
      </c>
      <c r="B3" s="1"/>
      <c r="C3" s="1"/>
      <c r="E3" s="1"/>
      <c r="F3" s="2" t="s">
        <v>124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" customHeight="1">
      <c r="A4" s="99" t="s">
        <v>114</v>
      </c>
      <c r="B4" s="99"/>
      <c r="C4" s="101" t="s">
        <v>46</v>
      </c>
      <c r="D4" s="101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" customHeight="1">
      <c r="A5" s="15" t="s">
        <v>2</v>
      </c>
      <c r="B5" s="15" t="s">
        <v>64</v>
      </c>
      <c r="C5" s="15" t="s">
        <v>2</v>
      </c>
      <c r="D5" s="40" t="s">
        <v>74</v>
      </c>
      <c r="E5" s="40" t="s">
        <v>15</v>
      </c>
      <c r="F5" s="40" t="s">
        <v>43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6" customFormat="1" ht="22.7" customHeight="1">
      <c r="A6" s="67" t="s">
        <v>130</v>
      </c>
      <c r="B6" s="77">
        <v>190.8</v>
      </c>
      <c r="C6" s="81" t="s">
        <v>17</v>
      </c>
      <c r="D6" s="77">
        <v>0</v>
      </c>
      <c r="E6" s="77">
        <v>0</v>
      </c>
      <c r="F6" s="77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66" customFormat="1" ht="22.7" customHeight="1">
      <c r="A7" s="76" t="s">
        <v>57</v>
      </c>
      <c r="B7" s="77">
        <v>190.8</v>
      </c>
      <c r="C7" s="81" t="s">
        <v>24</v>
      </c>
      <c r="D7" s="77">
        <v>0</v>
      </c>
      <c r="E7" s="77">
        <v>0</v>
      </c>
      <c r="F7" s="77">
        <v>0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66" customFormat="1" ht="22.7" customHeight="1">
      <c r="A8" s="76" t="s">
        <v>135</v>
      </c>
      <c r="B8" s="77">
        <v>0</v>
      </c>
      <c r="C8" s="81" t="s">
        <v>115</v>
      </c>
      <c r="D8" s="77">
        <v>0</v>
      </c>
      <c r="E8" s="77">
        <v>0</v>
      </c>
      <c r="F8" s="77">
        <v>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66" customFormat="1" ht="22.7" customHeight="1">
      <c r="A9" s="76"/>
      <c r="B9" s="77"/>
      <c r="C9" s="81" t="s">
        <v>66</v>
      </c>
      <c r="D9" s="77">
        <v>0</v>
      </c>
      <c r="E9" s="77">
        <v>0</v>
      </c>
      <c r="F9" s="77">
        <v>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66" customFormat="1" ht="22.7" customHeight="1">
      <c r="A10" s="76" t="s">
        <v>60</v>
      </c>
      <c r="B10" s="77">
        <v>0</v>
      </c>
      <c r="C10" s="81" t="s">
        <v>100</v>
      </c>
      <c r="D10" s="77">
        <v>0</v>
      </c>
      <c r="E10" s="77">
        <v>0</v>
      </c>
      <c r="F10" s="77">
        <v>0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66" customFormat="1" ht="22.7" customHeight="1">
      <c r="A11" s="76" t="s">
        <v>57</v>
      </c>
      <c r="B11" s="77">
        <v>0</v>
      </c>
      <c r="C11" s="81" t="s">
        <v>22</v>
      </c>
      <c r="D11" s="77">
        <v>0</v>
      </c>
      <c r="E11" s="77">
        <v>0</v>
      </c>
      <c r="F11" s="77">
        <v>0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66" customFormat="1" ht="22.7" customHeight="1">
      <c r="A12" s="76" t="s">
        <v>135</v>
      </c>
      <c r="B12" s="77">
        <v>0</v>
      </c>
      <c r="C12" s="81" t="s">
        <v>128</v>
      </c>
      <c r="D12" s="77">
        <v>0</v>
      </c>
      <c r="E12" s="77">
        <v>0</v>
      </c>
      <c r="F12" s="77">
        <v>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66" customFormat="1" ht="22.7" customHeight="1">
      <c r="A13" s="62"/>
      <c r="B13" s="77"/>
      <c r="C13" s="81" t="s">
        <v>77</v>
      </c>
      <c r="D13" s="77">
        <v>0</v>
      </c>
      <c r="E13" s="77">
        <v>0</v>
      </c>
      <c r="F13" s="77">
        <v>0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66" customFormat="1" ht="22.7" customHeight="1">
      <c r="A14" s="76"/>
      <c r="B14" s="61"/>
      <c r="C14" s="81" t="s">
        <v>35</v>
      </c>
      <c r="D14" s="77">
        <v>0</v>
      </c>
      <c r="E14" s="77">
        <v>0</v>
      </c>
      <c r="F14" s="77">
        <v>0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66" customFormat="1" ht="22.7" customHeight="1">
      <c r="A15" s="76"/>
      <c r="B15" s="77"/>
      <c r="C15" s="81" t="s">
        <v>67</v>
      </c>
      <c r="D15" s="77">
        <v>190.8</v>
      </c>
      <c r="E15" s="77">
        <v>190.8</v>
      </c>
      <c r="F15" s="77">
        <v>0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66" customFormat="1" ht="22.7" customHeight="1">
      <c r="A16" s="76"/>
      <c r="B16" s="77"/>
      <c r="C16" s="81" t="s">
        <v>61</v>
      </c>
      <c r="D16" s="77">
        <v>0</v>
      </c>
      <c r="E16" s="77">
        <v>0</v>
      </c>
      <c r="F16" s="77">
        <v>0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66" customFormat="1" ht="22.7" customHeight="1">
      <c r="A17" s="76"/>
      <c r="B17" s="77"/>
      <c r="C17" s="81" t="s">
        <v>129</v>
      </c>
      <c r="D17" s="77">
        <v>0</v>
      </c>
      <c r="E17" s="77">
        <v>0</v>
      </c>
      <c r="F17" s="77">
        <v>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66" customFormat="1" ht="22.7" customHeight="1">
      <c r="A18" s="76"/>
      <c r="B18" s="77"/>
      <c r="C18" s="81" t="s">
        <v>108</v>
      </c>
      <c r="D18" s="77">
        <v>0</v>
      </c>
      <c r="E18" s="77">
        <v>0</v>
      </c>
      <c r="F18" s="77">
        <v>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66" customFormat="1" ht="22.7" customHeight="1">
      <c r="A19" s="76"/>
      <c r="B19" s="77"/>
      <c r="C19" s="81" t="s">
        <v>44</v>
      </c>
      <c r="D19" s="77">
        <v>0</v>
      </c>
      <c r="E19" s="77">
        <v>0</v>
      </c>
      <c r="F19" s="77">
        <v>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66" customFormat="1" ht="22.7" customHeight="1">
      <c r="A20" s="76"/>
      <c r="B20" s="77"/>
      <c r="C20" s="81" t="s">
        <v>59</v>
      </c>
      <c r="D20" s="77">
        <v>0</v>
      </c>
      <c r="E20" s="77">
        <v>0</v>
      </c>
      <c r="F20" s="77">
        <v>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66" customFormat="1" ht="22.7" customHeight="1">
      <c r="A21" s="76"/>
      <c r="B21" s="77"/>
      <c r="C21" s="81" t="s">
        <v>49</v>
      </c>
      <c r="D21" s="77">
        <v>0</v>
      </c>
      <c r="E21" s="77">
        <v>0</v>
      </c>
      <c r="F21" s="77">
        <v>0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66" customFormat="1" ht="22.7" customHeight="1">
      <c r="A22" s="76"/>
      <c r="B22" s="77"/>
      <c r="C22" s="81" t="s">
        <v>126</v>
      </c>
      <c r="D22" s="77">
        <v>0</v>
      </c>
      <c r="E22" s="77">
        <v>0</v>
      </c>
      <c r="F22" s="77">
        <v>0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66" customFormat="1" ht="22.7" customHeight="1">
      <c r="A23" s="76"/>
      <c r="B23" s="77"/>
      <c r="C23" s="81" t="s">
        <v>113</v>
      </c>
      <c r="D23" s="77">
        <v>0</v>
      </c>
      <c r="E23" s="77">
        <v>0</v>
      </c>
      <c r="F23" s="77">
        <v>0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66" customFormat="1" ht="22.7" customHeight="1">
      <c r="A24" s="76"/>
      <c r="B24" s="77"/>
      <c r="C24" s="81" t="s">
        <v>90</v>
      </c>
      <c r="D24" s="77">
        <v>0</v>
      </c>
      <c r="E24" s="77">
        <v>0</v>
      </c>
      <c r="F24" s="77"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66" customFormat="1" ht="22.7" customHeight="1">
      <c r="A25" s="76"/>
      <c r="B25" s="77"/>
      <c r="C25" s="81" t="s">
        <v>110</v>
      </c>
      <c r="D25" s="77">
        <v>0</v>
      </c>
      <c r="E25" s="77">
        <v>0</v>
      </c>
      <c r="F25" s="77"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66" customFormat="1" ht="22.7" customHeight="1">
      <c r="A26" s="81"/>
      <c r="B26" s="61"/>
      <c r="C26" s="81" t="s">
        <v>52</v>
      </c>
      <c r="D26" s="77">
        <v>0</v>
      </c>
      <c r="E26" s="77">
        <v>0</v>
      </c>
      <c r="F26" s="77"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66" customFormat="1" ht="23.1" customHeight="1">
      <c r="A27" s="81"/>
      <c r="B27" s="61"/>
      <c r="C27" s="81" t="s">
        <v>102</v>
      </c>
      <c r="D27" s="77">
        <v>0</v>
      </c>
      <c r="E27" s="77">
        <v>0</v>
      </c>
      <c r="F27" s="77"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66" customFormat="1" ht="23.1" customHeight="1">
      <c r="A28" s="81"/>
      <c r="B28" s="61"/>
      <c r="C28" s="81" t="s">
        <v>105</v>
      </c>
      <c r="D28" s="77">
        <v>0</v>
      </c>
      <c r="E28" s="77">
        <v>0</v>
      </c>
      <c r="F28" s="77"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66" customFormat="1" ht="22.7" customHeight="1">
      <c r="A29" s="64"/>
      <c r="B29" s="61"/>
      <c r="C29" s="81" t="s">
        <v>117</v>
      </c>
      <c r="D29" s="77">
        <v>0</v>
      </c>
      <c r="E29" s="77">
        <v>0</v>
      </c>
      <c r="F29" s="77"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66" customFormat="1" ht="22.7" customHeight="1">
      <c r="A30" s="76"/>
      <c r="B30" s="77"/>
      <c r="C30" s="81" t="s">
        <v>39</v>
      </c>
      <c r="D30" s="77">
        <v>0</v>
      </c>
      <c r="E30" s="77">
        <v>0</v>
      </c>
      <c r="F30" s="77"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66" customFormat="1" ht="22.7" customHeight="1">
      <c r="A31" s="76"/>
      <c r="B31" s="77"/>
      <c r="C31" s="81" t="s">
        <v>125</v>
      </c>
      <c r="D31" s="77">
        <v>0</v>
      </c>
      <c r="E31" s="77">
        <v>0</v>
      </c>
      <c r="F31" s="77"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66" customFormat="1" ht="22.7" customHeight="1">
      <c r="A32" s="76"/>
      <c r="B32" s="77"/>
      <c r="C32" s="81" t="s">
        <v>104</v>
      </c>
      <c r="D32" s="77">
        <v>0</v>
      </c>
      <c r="E32" s="77">
        <v>0</v>
      </c>
      <c r="F32" s="77"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66" customFormat="1" ht="22.7" customHeight="1">
      <c r="A33" s="76"/>
      <c r="B33" s="77"/>
      <c r="C33" s="81" t="s">
        <v>78</v>
      </c>
      <c r="D33" s="77">
        <v>0</v>
      </c>
      <c r="E33" s="77">
        <v>0</v>
      </c>
      <c r="F33" s="77"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22.7" customHeight="1">
      <c r="A34" s="21"/>
      <c r="B34" s="30"/>
      <c r="C34" s="21" t="s">
        <v>25</v>
      </c>
      <c r="D34" s="31">
        <f>SUM(D6+D7+D8+D9+D10+D11+D12+D13+D14+D15+D16+D17+D18+D19+D20+D21+D22+D23+D24+D25+D26+D27+D28+D29+D30+D31+D32+D33)</f>
        <v>190.8</v>
      </c>
      <c r="E34" s="31">
        <f>SUM(E6+E7+E8+E9+E10+E11+E12+E13+E14+E15+E16+E17+E18+E19+E20+E21+E22+E23+E24+E25+E26+E27+E28+E29+E30+E31+E32+E33)</f>
        <v>190.8</v>
      </c>
      <c r="F34" s="31">
        <f>SUM(F6+F7+F8+F9+F10+F11+F12+F13+F14+F15+F16+F17+F18+F19+F20+F21+F22+F23+F24+F25+F26+F27+F28+F29+F30+F31+F32+F33)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" customHeight="1">
      <c r="A35" s="16"/>
      <c r="B35" s="41"/>
      <c r="C35" s="17" t="s">
        <v>133</v>
      </c>
      <c r="D35" s="30">
        <f>B36-D34</f>
        <v>0</v>
      </c>
      <c r="E35" s="31">
        <f>B7+B11-E34</f>
        <v>0</v>
      </c>
      <c r="F35" s="31">
        <f>B8+B12-F34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6" customFormat="1" ht="21.95" customHeight="1">
      <c r="A36" s="64" t="s">
        <v>139</v>
      </c>
      <c r="B36" s="77">
        <v>190.8</v>
      </c>
      <c r="C36" s="64" t="s">
        <v>26</v>
      </c>
      <c r="D36" s="61">
        <f>SUM(D34+D35)</f>
        <v>190.8</v>
      </c>
      <c r="E36" s="61">
        <f>SUM(E34+E35)</f>
        <v>190.8</v>
      </c>
      <c r="F36" s="61">
        <f>SUM(F34+F35)</f>
        <v>0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</row>
    <row r="37" spans="1:254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7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showZeros="0" topLeftCell="B1" workbookViewId="0">
      <selection sqref="A1:K1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102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20.100000000000001" customHeight="1">
      <c r="A2" s="39" t="s">
        <v>152</v>
      </c>
      <c r="B2" s="11"/>
      <c r="C2" s="10"/>
      <c r="D2" s="8"/>
      <c r="E2" s="8"/>
      <c r="F2" s="8"/>
      <c r="G2" s="9"/>
      <c r="I2" s="9"/>
      <c r="K2" s="9" t="s">
        <v>70</v>
      </c>
    </row>
    <row r="3" spans="1:11" ht="20.100000000000001" customHeight="1">
      <c r="A3" s="103" t="s">
        <v>138</v>
      </c>
      <c r="B3" s="103" t="s">
        <v>40</v>
      </c>
      <c r="C3" s="103" t="s">
        <v>31</v>
      </c>
      <c r="D3" s="103" t="s">
        <v>99</v>
      </c>
      <c r="E3" s="103" t="s">
        <v>134</v>
      </c>
      <c r="F3" s="103" t="s">
        <v>43</v>
      </c>
      <c r="G3" s="103" t="s">
        <v>18</v>
      </c>
      <c r="H3" s="103" t="s">
        <v>12</v>
      </c>
      <c r="I3" s="103" t="s">
        <v>32</v>
      </c>
      <c r="J3" s="103" t="s">
        <v>84</v>
      </c>
      <c r="K3" s="104" t="s">
        <v>16</v>
      </c>
    </row>
    <row r="4" spans="1:11" ht="26.45" customHeight="1">
      <c r="A4" s="103"/>
      <c r="B4" s="99"/>
      <c r="C4" s="99"/>
      <c r="D4" s="103"/>
      <c r="E4" s="103"/>
      <c r="F4" s="103"/>
      <c r="G4" s="103"/>
      <c r="H4" s="103"/>
      <c r="I4" s="103"/>
      <c r="J4" s="103"/>
      <c r="K4" s="104"/>
    </row>
    <row r="5" spans="1:11" ht="20.100000000000001" customHeight="1">
      <c r="A5" s="15" t="s">
        <v>89</v>
      </c>
      <c r="B5" s="43" t="s">
        <v>89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15">
        <v>6</v>
      </c>
      <c r="I5" s="15">
        <v>7</v>
      </c>
      <c r="J5" s="40">
        <v>8</v>
      </c>
      <c r="K5" s="44">
        <v>9</v>
      </c>
    </row>
    <row r="6" spans="1:11" s="66" customFormat="1" ht="23.1" customHeight="1">
      <c r="A6" s="68"/>
      <c r="B6" s="50" t="s">
        <v>31</v>
      </c>
      <c r="C6" s="77">
        <v>22190.799999999999</v>
      </c>
      <c r="D6" s="77">
        <v>190.8</v>
      </c>
      <c r="E6" s="77">
        <v>0</v>
      </c>
      <c r="F6" s="77">
        <v>0</v>
      </c>
      <c r="G6" s="77">
        <v>0</v>
      </c>
      <c r="H6" s="69">
        <v>0</v>
      </c>
      <c r="I6" s="69">
        <v>0</v>
      </c>
      <c r="J6" s="69">
        <v>22000</v>
      </c>
      <c r="K6" s="69">
        <v>0</v>
      </c>
    </row>
    <row r="7" spans="1:11" ht="23.1" customHeight="1">
      <c r="A7" s="68" t="s">
        <v>147</v>
      </c>
      <c r="B7" s="50" t="s">
        <v>142</v>
      </c>
      <c r="C7" s="77">
        <v>22190.799999999999</v>
      </c>
      <c r="D7" s="77">
        <v>190.8</v>
      </c>
      <c r="E7" s="77">
        <v>0</v>
      </c>
      <c r="F7" s="77">
        <v>0</v>
      </c>
      <c r="G7" s="77">
        <v>0</v>
      </c>
      <c r="H7" s="69">
        <v>0</v>
      </c>
      <c r="I7" s="69">
        <v>0</v>
      </c>
      <c r="J7" s="69">
        <v>22000</v>
      </c>
      <c r="K7" s="69">
        <v>0</v>
      </c>
    </row>
    <row r="8" spans="1:11" ht="23.1" customHeight="1">
      <c r="A8" s="68" t="s">
        <v>148</v>
      </c>
      <c r="B8" s="50" t="s">
        <v>143</v>
      </c>
      <c r="C8" s="77">
        <v>22079.21</v>
      </c>
      <c r="D8" s="77">
        <v>190.8</v>
      </c>
      <c r="E8" s="77">
        <v>0</v>
      </c>
      <c r="F8" s="77">
        <v>0</v>
      </c>
      <c r="G8" s="77">
        <v>0</v>
      </c>
      <c r="H8" s="69">
        <v>0</v>
      </c>
      <c r="I8" s="69">
        <v>0</v>
      </c>
      <c r="J8" s="69">
        <v>21888.41</v>
      </c>
      <c r="K8" s="69">
        <v>0</v>
      </c>
    </row>
    <row r="9" spans="1:11" ht="23.1" customHeight="1">
      <c r="A9" s="68" t="s">
        <v>149</v>
      </c>
      <c r="B9" s="50" t="s">
        <v>144</v>
      </c>
      <c r="C9" s="77">
        <v>22079.21</v>
      </c>
      <c r="D9" s="77">
        <v>190.8</v>
      </c>
      <c r="E9" s="77">
        <v>0</v>
      </c>
      <c r="F9" s="77">
        <v>0</v>
      </c>
      <c r="G9" s="77">
        <v>0</v>
      </c>
      <c r="H9" s="69">
        <v>0</v>
      </c>
      <c r="I9" s="69">
        <v>0</v>
      </c>
      <c r="J9" s="69">
        <v>21888.41</v>
      </c>
      <c r="K9" s="69">
        <v>0</v>
      </c>
    </row>
    <row r="10" spans="1:11" ht="23.1" customHeight="1">
      <c r="A10" s="68" t="s">
        <v>150</v>
      </c>
      <c r="B10" s="50" t="s">
        <v>145</v>
      </c>
      <c r="C10" s="77">
        <v>111.59</v>
      </c>
      <c r="D10" s="77">
        <v>0</v>
      </c>
      <c r="E10" s="77">
        <v>0</v>
      </c>
      <c r="F10" s="77">
        <v>0</v>
      </c>
      <c r="G10" s="77">
        <v>0</v>
      </c>
      <c r="H10" s="69">
        <v>0</v>
      </c>
      <c r="I10" s="69">
        <v>0</v>
      </c>
      <c r="J10" s="69">
        <v>111.59</v>
      </c>
      <c r="K10" s="69">
        <v>0</v>
      </c>
    </row>
    <row r="11" spans="1:11" ht="23.1" customHeight="1">
      <c r="A11" s="68" t="s">
        <v>151</v>
      </c>
      <c r="B11" s="50" t="s">
        <v>146</v>
      </c>
      <c r="C11" s="77">
        <v>111.59</v>
      </c>
      <c r="D11" s="77">
        <v>0</v>
      </c>
      <c r="E11" s="77">
        <v>0</v>
      </c>
      <c r="F11" s="77">
        <v>0</v>
      </c>
      <c r="G11" s="77">
        <v>0</v>
      </c>
      <c r="H11" s="69">
        <v>0</v>
      </c>
      <c r="I11" s="69">
        <v>0</v>
      </c>
      <c r="J11" s="69">
        <v>111.59</v>
      </c>
      <c r="K11" s="69">
        <v>0</v>
      </c>
    </row>
    <row r="12" spans="1:11" ht="23.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23.1" customHeight="1">
      <c r="A13" s="12"/>
      <c r="B13" s="12"/>
      <c r="C13" s="12"/>
      <c r="D13" s="12"/>
      <c r="H13" s="12"/>
      <c r="I13" s="12"/>
    </row>
    <row r="14" spans="1:11" ht="23.1" customHeight="1">
      <c r="A14" s="12"/>
      <c r="B14" s="12"/>
      <c r="D14" s="12"/>
      <c r="H14" s="12"/>
      <c r="I14" s="12"/>
    </row>
    <row r="15" spans="1:11" ht="23.1" customHeight="1">
      <c r="A15" s="12"/>
      <c r="B15" s="12"/>
      <c r="C15" s="12"/>
      <c r="D15" s="12"/>
      <c r="E15" s="12"/>
      <c r="G15" s="12"/>
      <c r="H15" s="12"/>
    </row>
    <row r="16" spans="1:11" ht="23.1" customHeight="1">
      <c r="A16" s="7"/>
      <c r="B16" s="11"/>
      <c r="C16" s="11"/>
      <c r="D16" s="11"/>
      <c r="E16" s="11"/>
      <c r="F16" s="7"/>
      <c r="G16" s="7"/>
    </row>
    <row r="17" spans="1:7" ht="23.1" customHeight="1">
      <c r="B17" s="12"/>
      <c r="D17" s="12"/>
      <c r="F17" s="12"/>
    </row>
    <row r="18" spans="1:7" ht="23.1" customHeight="1">
      <c r="B18" s="12"/>
      <c r="F18" s="12"/>
    </row>
    <row r="19" spans="1:7" ht="23.1" customHeight="1">
      <c r="A19" s="7"/>
      <c r="B19" s="11"/>
      <c r="C19" s="7"/>
      <c r="D19" s="7"/>
      <c r="E19" s="7"/>
      <c r="F19" s="7"/>
      <c r="G19" s="7"/>
    </row>
    <row r="20" spans="1:7" ht="23.1" customHeight="1"/>
    <row r="21" spans="1:7" ht="23.1" customHeight="1"/>
    <row r="22" spans="1:7" ht="23.1" customHeight="1"/>
    <row r="23" spans="1:7" ht="23.1" customHeight="1"/>
    <row r="24" spans="1:7" ht="23.1" customHeight="1">
      <c r="A24" s="7"/>
      <c r="B24" s="7"/>
      <c r="C24" s="7"/>
      <c r="D24" s="7"/>
      <c r="E24" s="7"/>
      <c r="F24" s="7"/>
      <c r="G24" s="7"/>
    </row>
  </sheetData>
  <sheetProtection formatCells="0" formatColumns="0" formatRows="0"/>
  <mergeCells count="12">
    <mergeCell ref="J3:J4"/>
    <mergeCell ref="K3:K4"/>
    <mergeCell ref="A1:K1"/>
    <mergeCell ref="E3:E4"/>
    <mergeCell ref="F3:F4"/>
    <mergeCell ref="G3:G4"/>
    <mergeCell ref="H3:H4"/>
    <mergeCell ref="B3:B4"/>
    <mergeCell ref="C3:C4"/>
    <mergeCell ref="A3:A4"/>
    <mergeCell ref="D3:D4"/>
    <mergeCell ref="I3:I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2" fitToHeight="999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102" t="s">
        <v>37</v>
      </c>
      <c r="B1" s="102"/>
      <c r="C1" s="102"/>
      <c r="D1" s="102"/>
      <c r="E1" s="102"/>
    </row>
    <row r="2" spans="1:7" ht="20.100000000000001" customHeight="1">
      <c r="A2" s="39" t="s">
        <v>141</v>
      </c>
      <c r="B2" s="7"/>
      <c r="C2" s="10"/>
      <c r="D2" s="8"/>
      <c r="E2" s="9" t="s">
        <v>70</v>
      </c>
    </row>
    <row r="3" spans="1:7" ht="16.350000000000001" customHeight="1">
      <c r="A3" s="104" t="s">
        <v>138</v>
      </c>
      <c r="B3" s="103" t="s">
        <v>40</v>
      </c>
      <c r="C3" s="103" t="s">
        <v>31</v>
      </c>
      <c r="D3" s="104" t="s">
        <v>10</v>
      </c>
      <c r="E3" s="104" t="s">
        <v>81</v>
      </c>
    </row>
    <row r="4" spans="1:7" ht="14.1" customHeight="1">
      <c r="A4" s="104"/>
      <c r="B4" s="105"/>
      <c r="C4" s="105"/>
      <c r="D4" s="104"/>
      <c r="E4" s="104"/>
    </row>
    <row r="5" spans="1:7" ht="20.100000000000001" customHeight="1">
      <c r="A5" s="45" t="s">
        <v>89</v>
      </c>
      <c r="B5" s="46" t="s">
        <v>89</v>
      </c>
      <c r="C5" s="46">
        <v>1</v>
      </c>
      <c r="D5" s="43">
        <v>2</v>
      </c>
      <c r="E5" s="47">
        <v>3</v>
      </c>
    </row>
    <row r="6" spans="1:7" s="66" customFormat="1" ht="23.1" customHeight="1">
      <c r="A6" s="68"/>
      <c r="B6" s="50" t="s">
        <v>31</v>
      </c>
      <c r="C6" s="77">
        <v>22190.799999999999</v>
      </c>
      <c r="D6" s="77">
        <v>2992.91</v>
      </c>
      <c r="E6" s="69">
        <v>19197.89</v>
      </c>
    </row>
    <row r="7" spans="1:7" ht="23.1" customHeight="1">
      <c r="A7" s="68" t="s">
        <v>147</v>
      </c>
      <c r="B7" s="50" t="s">
        <v>142</v>
      </c>
      <c r="C7" s="77">
        <v>22190.799999999999</v>
      </c>
      <c r="D7" s="77">
        <v>2992.91</v>
      </c>
      <c r="E7" s="69">
        <v>19197.89</v>
      </c>
      <c r="F7" s="12"/>
    </row>
    <row r="8" spans="1:7" ht="23.1" customHeight="1">
      <c r="A8" s="68" t="s">
        <v>148</v>
      </c>
      <c r="B8" s="50" t="s">
        <v>143</v>
      </c>
      <c r="C8" s="77">
        <v>22079.21</v>
      </c>
      <c r="D8" s="77">
        <v>2881.32</v>
      </c>
      <c r="E8" s="69">
        <v>19197.89</v>
      </c>
      <c r="G8" s="12"/>
    </row>
    <row r="9" spans="1:7" ht="23.1" customHeight="1">
      <c r="A9" s="68" t="s">
        <v>149</v>
      </c>
      <c r="B9" s="50" t="s">
        <v>144</v>
      </c>
      <c r="C9" s="77">
        <v>22079.21</v>
      </c>
      <c r="D9" s="77">
        <v>2881.32</v>
      </c>
      <c r="E9" s="69">
        <v>19197.89</v>
      </c>
      <c r="G9" s="12"/>
    </row>
    <row r="10" spans="1:7" ht="23.1" customHeight="1">
      <c r="A10" s="68" t="s">
        <v>150</v>
      </c>
      <c r="B10" s="50" t="s">
        <v>145</v>
      </c>
      <c r="C10" s="77">
        <v>111.59</v>
      </c>
      <c r="D10" s="77">
        <v>111.59</v>
      </c>
      <c r="E10" s="69">
        <v>0</v>
      </c>
    </row>
    <row r="11" spans="1:7" ht="23.1" customHeight="1">
      <c r="A11" s="68" t="s">
        <v>151</v>
      </c>
      <c r="B11" s="50" t="s">
        <v>146</v>
      </c>
      <c r="C11" s="77">
        <v>111.59</v>
      </c>
      <c r="D11" s="77">
        <v>111.59</v>
      </c>
      <c r="E11" s="69">
        <v>0</v>
      </c>
    </row>
    <row r="12" spans="1:7" ht="23.1" customHeight="1">
      <c r="B12" s="12"/>
      <c r="C12" s="12"/>
      <c r="D12" s="12"/>
    </row>
    <row r="13" spans="1:7" ht="23.1" customHeight="1">
      <c r="B13" s="12"/>
      <c r="C13" s="12"/>
      <c r="D13" s="12"/>
    </row>
    <row r="14" spans="1:7" ht="23.1" customHeight="1">
      <c r="B14" s="12"/>
      <c r="D14" s="12"/>
    </row>
    <row r="15" spans="1:7" ht="23.1" customHeight="1">
      <c r="B15" s="12"/>
      <c r="C15" s="12"/>
    </row>
    <row r="16" spans="1:7" ht="23.1" customHeight="1">
      <c r="A16" s="7"/>
      <c r="B16" s="11"/>
      <c r="C16" s="7"/>
      <c r="D16" s="7"/>
    </row>
    <row r="17" spans="1:4" ht="23.1" customHeight="1">
      <c r="B17" s="12"/>
    </row>
    <row r="18" spans="1:4" ht="23.1" customHeight="1">
      <c r="B18" s="12"/>
    </row>
    <row r="19" spans="1:4" ht="23.1" customHeight="1">
      <c r="A19" s="7"/>
      <c r="B19" s="11"/>
      <c r="C19" s="11"/>
      <c r="D19" s="7"/>
    </row>
    <row r="20" spans="1:4" ht="23.1" customHeight="1"/>
    <row r="21" spans="1:4" ht="23.1" customHeight="1"/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102" t="s">
        <v>1</v>
      </c>
      <c r="B1" s="102"/>
      <c r="C1" s="102"/>
      <c r="D1" s="102"/>
      <c r="E1" s="102"/>
    </row>
    <row r="2" spans="1:5" ht="20.100000000000001" customHeight="1">
      <c r="A2" s="39" t="s">
        <v>153</v>
      </c>
      <c r="B2" s="7"/>
      <c r="C2" s="10"/>
      <c r="D2" s="8"/>
      <c r="E2" s="9" t="s">
        <v>70</v>
      </c>
    </row>
    <row r="3" spans="1:5" ht="16.350000000000001" customHeight="1">
      <c r="A3" s="104" t="s">
        <v>138</v>
      </c>
      <c r="B3" s="106" t="s">
        <v>40</v>
      </c>
      <c r="C3" s="108" t="s">
        <v>31</v>
      </c>
      <c r="D3" s="110" t="s">
        <v>10</v>
      </c>
      <c r="E3" s="104" t="s">
        <v>81</v>
      </c>
    </row>
    <row r="4" spans="1:5" ht="14.1" customHeight="1">
      <c r="A4" s="104"/>
      <c r="B4" s="107"/>
      <c r="C4" s="109"/>
      <c r="D4" s="110"/>
      <c r="E4" s="104"/>
    </row>
    <row r="5" spans="1:5" ht="20.100000000000001" customHeight="1">
      <c r="A5" s="24" t="s">
        <v>89</v>
      </c>
      <c r="B5" s="25" t="s">
        <v>89</v>
      </c>
      <c r="C5" s="25">
        <v>1</v>
      </c>
      <c r="D5" s="26">
        <v>2</v>
      </c>
      <c r="E5" s="27">
        <v>3</v>
      </c>
    </row>
    <row r="6" spans="1:5" s="66" customFormat="1" ht="23.1" customHeight="1">
      <c r="A6" s="70"/>
      <c r="B6" s="71" t="s">
        <v>31</v>
      </c>
      <c r="C6" s="72">
        <v>190.8</v>
      </c>
      <c r="D6" s="72">
        <v>184.2</v>
      </c>
      <c r="E6" s="69">
        <v>6.6</v>
      </c>
    </row>
    <row r="7" spans="1:5" ht="23.1" customHeight="1">
      <c r="A7" s="70" t="s">
        <v>147</v>
      </c>
      <c r="B7" s="71" t="s">
        <v>142</v>
      </c>
      <c r="C7" s="72">
        <v>190.8</v>
      </c>
      <c r="D7" s="72">
        <v>184.2</v>
      </c>
      <c r="E7" s="69">
        <v>6.6</v>
      </c>
    </row>
    <row r="8" spans="1:5" ht="23.1" customHeight="1">
      <c r="A8" s="70" t="s">
        <v>148</v>
      </c>
      <c r="B8" s="71" t="s">
        <v>143</v>
      </c>
      <c r="C8" s="72">
        <v>190.8</v>
      </c>
      <c r="D8" s="72">
        <v>184.2</v>
      </c>
      <c r="E8" s="69">
        <v>6.6</v>
      </c>
    </row>
    <row r="9" spans="1:5" ht="23.1" customHeight="1">
      <c r="A9" s="70" t="s">
        <v>149</v>
      </c>
      <c r="B9" s="71" t="s">
        <v>144</v>
      </c>
      <c r="C9" s="72">
        <v>190.8</v>
      </c>
      <c r="D9" s="72">
        <v>184.2</v>
      </c>
      <c r="E9" s="69">
        <v>6.6</v>
      </c>
    </row>
    <row r="10" spans="1:5" ht="23.1" customHeight="1">
      <c r="A10" s="12"/>
      <c r="B10" s="12"/>
      <c r="C10" s="12"/>
      <c r="D10" s="12"/>
      <c r="E10" s="12"/>
    </row>
    <row r="11" spans="1:5" ht="23.1" customHeight="1">
      <c r="B11" s="12"/>
      <c r="C11" s="12"/>
      <c r="D11" s="12"/>
      <c r="E11" s="12"/>
    </row>
    <row r="12" spans="1:5" ht="23.1" customHeight="1">
      <c r="B12" s="12"/>
      <c r="C12" s="12"/>
      <c r="E12" s="12"/>
    </row>
    <row r="13" spans="1:5" ht="23.1" customHeight="1">
      <c r="B13" s="12"/>
      <c r="C13" s="12"/>
      <c r="D13" s="12"/>
    </row>
    <row r="14" spans="1:5" ht="23.1" customHeight="1">
      <c r="B14" s="12"/>
      <c r="C14" s="12"/>
      <c r="D14" s="12"/>
    </row>
    <row r="15" spans="1:5" ht="23.1" customHeight="1">
      <c r="B15" s="12"/>
      <c r="C15" s="12"/>
      <c r="D15" s="12"/>
    </row>
    <row r="16" spans="1:5" ht="23.1" customHeight="1">
      <c r="A16" s="7"/>
      <c r="B16" s="11"/>
      <c r="C16" s="11"/>
      <c r="D16" s="7"/>
    </row>
    <row r="17" spans="1:4" ht="23.1" customHeight="1">
      <c r="B17" s="12"/>
      <c r="C17" s="12"/>
    </row>
    <row r="18" spans="1:4" ht="23.1" customHeight="1">
      <c r="B18" s="12"/>
      <c r="C18" s="12"/>
    </row>
    <row r="19" spans="1:4" ht="23.1" customHeight="1">
      <c r="A19" s="7"/>
      <c r="B19" s="11"/>
      <c r="C19" s="11"/>
      <c r="D19" s="7"/>
    </row>
    <row r="20" spans="1:4" ht="23.1" customHeight="1">
      <c r="C20" s="12"/>
    </row>
    <row r="21" spans="1:4" ht="23.1" customHeight="1">
      <c r="C21" s="12"/>
    </row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102" t="s">
        <v>28</v>
      </c>
      <c r="B1" s="102"/>
      <c r="C1" s="102"/>
      <c r="D1" s="102"/>
      <c r="E1" s="102"/>
    </row>
    <row r="2" spans="1:5" ht="20.100000000000001" customHeight="1">
      <c r="A2" s="39" t="s">
        <v>153</v>
      </c>
      <c r="B2" s="7"/>
      <c r="C2" s="10"/>
      <c r="D2" s="8"/>
      <c r="E2" s="9" t="s">
        <v>70</v>
      </c>
    </row>
    <row r="3" spans="1:5" ht="20.25" customHeight="1">
      <c r="A3" s="104" t="s">
        <v>138</v>
      </c>
      <c r="B3" s="103" t="s">
        <v>40</v>
      </c>
      <c r="C3" s="104" t="s">
        <v>10</v>
      </c>
      <c r="D3" s="104"/>
      <c r="E3" s="104"/>
    </row>
    <row r="4" spans="1:5" ht="20.25" customHeight="1">
      <c r="A4" s="104"/>
      <c r="B4" s="103"/>
      <c r="C4" s="42" t="s">
        <v>31</v>
      </c>
      <c r="D4" s="22" t="s">
        <v>36</v>
      </c>
      <c r="E4" s="22" t="s">
        <v>80</v>
      </c>
    </row>
    <row r="5" spans="1:5" ht="20.25" customHeight="1">
      <c r="A5" s="45" t="s">
        <v>89</v>
      </c>
      <c r="B5" s="46" t="s">
        <v>89</v>
      </c>
      <c r="C5" s="46">
        <v>1</v>
      </c>
      <c r="D5" s="43">
        <v>2</v>
      </c>
      <c r="E5" s="47">
        <v>3</v>
      </c>
    </row>
    <row r="6" spans="1:5" s="66" customFormat="1" ht="23.1" customHeight="1">
      <c r="A6" s="68"/>
      <c r="B6" s="50" t="s">
        <v>31</v>
      </c>
      <c r="C6" s="77">
        <v>184.2</v>
      </c>
      <c r="D6" s="77">
        <v>180.9</v>
      </c>
      <c r="E6" s="69">
        <v>3.3</v>
      </c>
    </row>
    <row r="7" spans="1:5" ht="23.1" customHeight="1">
      <c r="A7" s="68" t="s">
        <v>161</v>
      </c>
      <c r="B7" s="50" t="s">
        <v>75</v>
      </c>
      <c r="C7" s="77">
        <v>169.42</v>
      </c>
      <c r="D7" s="77">
        <v>169.42</v>
      </c>
      <c r="E7" s="69">
        <v>0</v>
      </c>
    </row>
    <row r="8" spans="1:5" ht="23.1" customHeight="1">
      <c r="A8" s="68" t="s">
        <v>162</v>
      </c>
      <c r="B8" s="50" t="s">
        <v>154</v>
      </c>
      <c r="C8" s="77">
        <v>168.02</v>
      </c>
      <c r="D8" s="77">
        <v>168.02</v>
      </c>
      <c r="E8" s="69">
        <v>0</v>
      </c>
    </row>
    <row r="9" spans="1:5" ht="23.1" customHeight="1">
      <c r="A9" s="68" t="s">
        <v>163</v>
      </c>
      <c r="B9" s="50" t="s">
        <v>155</v>
      </c>
      <c r="C9" s="77">
        <v>1.4</v>
      </c>
      <c r="D9" s="77">
        <v>1.4</v>
      </c>
      <c r="E9" s="69">
        <v>0</v>
      </c>
    </row>
    <row r="10" spans="1:5" ht="23.1" customHeight="1">
      <c r="A10" s="68" t="s">
        <v>164</v>
      </c>
      <c r="B10" s="50" t="s">
        <v>91</v>
      </c>
      <c r="C10" s="77">
        <v>3.3</v>
      </c>
      <c r="D10" s="77">
        <v>0</v>
      </c>
      <c r="E10" s="69">
        <v>3.3</v>
      </c>
    </row>
    <row r="11" spans="1:5" ht="23.1" customHeight="1">
      <c r="A11" s="68" t="s">
        <v>165</v>
      </c>
      <c r="B11" s="50" t="s">
        <v>156</v>
      </c>
      <c r="C11" s="77">
        <v>3.3</v>
      </c>
      <c r="D11" s="77">
        <v>0</v>
      </c>
      <c r="E11" s="69">
        <v>3.3</v>
      </c>
    </row>
    <row r="12" spans="1:5" ht="23.1" customHeight="1">
      <c r="A12" s="68" t="s">
        <v>166</v>
      </c>
      <c r="B12" s="50" t="s">
        <v>157</v>
      </c>
      <c r="C12" s="77">
        <v>11.48</v>
      </c>
      <c r="D12" s="77">
        <v>11.48</v>
      </c>
      <c r="E12" s="69">
        <v>0</v>
      </c>
    </row>
    <row r="13" spans="1:5" ht="23.1" customHeight="1">
      <c r="A13" s="68" t="s">
        <v>167</v>
      </c>
      <c r="B13" s="50" t="s">
        <v>158</v>
      </c>
      <c r="C13" s="77">
        <v>6.53</v>
      </c>
      <c r="D13" s="77">
        <v>6.53</v>
      </c>
      <c r="E13" s="69">
        <v>0</v>
      </c>
    </row>
    <row r="14" spans="1:5" ht="23.1" customHeight="1">
      <c r="A14" s="68" t="s">
        <v>168</v>
      </c>
      <c r="B14" s="50" t="s">
        <v>159</v>
      </c>
      <c r="C14" s="77">
        <v>4.34</v>
      </c>
      <c r="D14" s="77">
        <v>4.34</v>
      </c>
      <c r="E14" s="69">
        <v>0</v>
      </c>
    </row>
    <row r="15" spans="1:5" ht="23.1" customHeight="1">
      <c r="A15" s="68" t="s">
        <v>169</v>
      </c>
      <c r="B15" s="50" t="s">
        <v>160</v>
      </c>
      <c r="C15" s="77">
        <v>0.61</v>
      </c>
      <c r="D15" s="77">
        <v>0.61</v>
      </c>
      <c r="E15" s="69">
        <v>0</v>
      </c>
    </row>
    <row r="16" spans="1:5" ht="23.1" customHeight="1">
      <c r="A16" s="7"/>
      <c r="B16" s="11"/>
      <c r="C16" s="11"/>
      <c r="D16" s="7"/>
    </row>
    <row r="17" spans="1:5" ht="23.1" customHeight="1">
      <c r="B17" s="12"/>
      <c r="C17" s="12"/>
    </row>
    <row r="18" spans="1:5" ht="23.1" customHeight="1">
      <c r="B18" s="12"/>
      <c r="C18" s="12"/>
      <c r="E18" s="12"/>
    </row>
    <row r="19" spans="1:5" ht="23.1" customHeight="1">
      <c r="A19" s="7"/>
      <c r="B19" s="11"/>
      <c r="C19" s="11"/>
      <c r="D19" s="7"/>
    </row>
    <row r="20" spans="1:5" ht="23.1" customHeight="1">
      <c r="C20" s="12"/>
    </row>
    <row r="21" spans="1:5" ht="23.1" customHeight="1">
      <c r="C21" s="12"/>
    </row>
    <row r="22" spans="1:5" ht="23.1" customHeight="1"/>
    <row r="23" spans="1:5" ht="23.1" customHeight="1"/>
    <row r="24" spans="1:5" ht="23.1" customHeight="1">
      <c r="A24" s="7"/>
      <c r="B24" s="7"/>
      <c r="C24" s="11"/>
      <c r="D24" s="7"/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"/>
  <sheetViews>
    <sheetView showGridLines="0" showZeros="0" workbookViewId="0">
      <selection sqref="A1:AF1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102" t="s">
        <v>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</row>
    <row r="2" spans="1:35" ht="20.100000000000001" customHeight="1">
      <c r="A2" s="39" t="s">
        <v>141</v>
      </c>
      <c r="B2" s="7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4" t="s">
        <v>70</v>
      </c>
    </row>
    <row r="3" spans="1:35" ht="21.75" customHeight="1">
      <c r="A3" s="111" t="s">
        <v>138</v>
      </c>
      <c r="B3" s="111" t="s">
        <v>40</v>
      </c>
      <c r="C3" s="112" t="s">
        <v>31</v>
      </c>
      <c r="D3" s="111" t="s">
        <v>10</v>
      </c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</row>
    <row r="4" spans="1:35" ht="21.75" customHeight="1">
      <c r="A4" s="111"/>
      <c r="B4" s="111"/>
      <c r="C4" s="112"/>
      <c r="D4" s="114" t="s">
        <v>75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5"/>
      <c r="P4" s="115" t="s">
        <v>91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3" t="s">
        <v>123</v>
      </c>
      <c r="AB4" s="114"/>
      <c r="AC4" s="114"/>
      <c r="AD4" s="114"/>
      <c r="AE4" s="114"/>
      <c r="AF4" s="114"/>
    </row>
    <row r="5" spans="1:35" ht="89.25" customHeight="1">
      <c r="A5" s="111"/>
      <c r="B5" s="111"/>
      <c r="C5" s="111"/>
      <c r="D5" s="59" t="s">
        <v>76</v>
      </c>
      <c r="E5" s="59" t="s">
        <v>119</v>
      </c>
      <c r="F5" s="59" t="s">
        <v>11</v>
      </c>
      <c r="G5" s="59" t="s">
        <v>56</v>
      </c>
      <c r="H5" s="59" t="s">
        <v>65</v>
      </c>
      <c r="I5" s="59" t="s">
        <v>0</v>
      </c>
      <c r="J5" s="59" t="s">
        <v>9</v>
      </c>
      <c r="K5" s="59" t="s">
        <v>71</v>
      </c>
      <c r="L5" s="59" t="s">
        <v>127</v>
      </c>
      <c r="M5" s="59" t="s">
        <v>13</v>
      </c>
      <c r="N5" s="59" t="s">
        <v>8</v>
      </c>
      <c r="O5" s="59" t="s">
        <v>132</v>
      </c>
      <c r="P5" s="59" t="s">
        <v>76</v>
      </c>
      <c r="Q5" s="59" t="s">
        <v>69</v>
      </c>
      <c r="R5" s="59" t="s">
        <v>96</v>
      </c>
      <c r="S5" s="59" t="s">
        <v>34</v>
      </c>
      <c r="T5" s="59" t="s">
        <v>88</v>
      </c>
      <c r="U5" s="59" t="s">
        <v>118</v>
      </c>
      <c r="V5" s="59" t="s">
        <v>41</v>
      </c>
      <c r="W5" s="59" t="s">
        <v>53</v>
      </c>
      <c r="X5" s="59" t="s">
        <v>58</v>
      </c>
      <c r="Y5" s="59" t="s">
        <v>82</v>
      </c>
      <c r="Z5" s="59" t="s">
        <v>94</v>
      </c>
      <c r="AA5" s="35" t="s">
        <v>76</v>
      </c>
      <c r="AB5" s="36" t="s">
        <v>4</v>
      </c>
      <c r="AC5" s="36" t="s">
        <v>137</v>
      </c>
      <c r="AD5" s="36" t="s">
        <v>73</v>
      </c>
      <c r="AE5" s="36" t="s">
        <v>120</v>
      </c>
      <c r="AF5" s="36" t="s">
        <v>107</v>
      </c>
    </row>
    <row r="6" spans="1:35" ht="20.100000000000001" customHeight="1">
      <c r="A6" s="37" t="s">
        <v>89</v>
      </c>
      <c r="B6" s="38" t="s">
        <v>89</v>
      </c>
      <c r="C6" s="60">
        <v>1</v>
      </c>
      <c r="D6" s="60">
        <v>2</v>
      </c>
      <c r="E6" s="60">
        <v>3</v>
      </c>
      <c r="F6" s="60">
        <v>4</v>
      </c>
      <c r="G6" s="60">
        <v>5</v>
      </c>
      <c r="H6" s="60">
        <v>6</v>
      </c>
      <c r="I6" s="60">
        <v>7</v>
      </c>
      <c r="J6" s="60">
        <v>8</v>
      </c>
      <c r="K6" s="60">
        <v>9</v>
      </c>
      <c r="L6" s="60">
        <v>10</v>
      </c>
      <c r="M6" s="60">
        <v>11</v>
      </c>
      <c r="N6" s="60">
        <v>12</v>
      </c>
      <c r="O6" s="60">
        <v>13</v>
      </c>
      <c r="P6" s="60">
        <v>14</v>
      </c>
      <c r="Q6" s="60">
        <v>15</v>
      </c>
      <c r="R6" s="60">
        <v>16</v>
      </c>
      <c r="S6" s="60">
        <v>17</v>
      </c>
      <c r="T6" s="60">
        <v>18</v>
      </c>
      <c r="U6" s="60">
        <v>19</v>
      </c>
      <c r="V6" s="60">
        <v>20</v>
      </c>
      <c r="W6" s="60">
        <v>21</v>
      </c>
      <c r="X6" s="60">
        <v>22</v>
      </c>
      <c r="Y6" s="60">
        <v>23</v>
      </c>
      <c r="Z6" s="60">
        <v>24</v>
      </c>
      <c r="AA6" s="60">
        <v>25</v>
      </c>
      <c r="AB6" s="60">
        <v>26</v>
      </c>
      <c r="AC6" s="60">
        <v>27</v>
      </c>
      <c r="AD6" s="60">
        <v>28</v>
      </c>
      <c r="AE6" s="60">
        <v>29</v>
      </c>
      <c r="AF6" s="60">
        <v>30</v>
      </c>
    </row>
    <row r="7" spans="1:35" s="66" customFormat="1" ht="23.1" customHeight="1">
      <c r="A7" s="68"/>
      <c r="B7" s="71" t="s">
        <v>31</v>
      </c>
      <c r="C7" s="77">
        <v>184.2</v>
      </c>
      <c r="D7" s="73">
        <v>169.42</v>
      </c>
      <c r="E7" s="73">
        <v>0</v>
      </c>
      <c r="F7" s="73">
        <v>0</v>
      </c>
      <c r="G7" s="73">
        <v>0</v>
      </c>
      <c r="H7" s="74">
        <v>0</v>
      </c>
      <c r="I7" s="77">
        <v>168.02</v>
      </c>
      <c r="J7" s="74">
        <v>0</v>
      </c>
      <c r="K7" s="77">
        <v>0</v>
      </c>
      <c r="L7" s="73">
        <v>0</v>
      </c>
      <c r="M7" s="73">
        <v>1.4</v>
      </c>
      <c r="N7" s="74">
        <v>0</v>
      </c>
      <c r="O7" s="77">
        <v>0</v>
      </c>
      <c r="P7" s="73">
        <v>3.3</v>
      </c>
      <c r="Q7" s="73">
        <v>0</v>
      </c>
      <c r="R7" s="73">
        <v>0</v>
      </c>
      <c r="S7" s="73">
        <v>0</v>
      </c>
      <c r="T7" s="73">
        <v>0</v>
      </c>
      <c r="U7" s="74">
        <v>0</v>
      </c>
      <c r="V7" s="77">
        <v>0</v>
      </c>
      <c r="W7" s="73">
        <v>0</v>
      </c>
      <c r="X7" s="73">
        <v>3</v>
      </c>
      <c r="Y7" s="73">
        <v>0</v>
      </c>
      <c r="Z7" s="74">
        <v>0.3</v>
      </c>
      <c r="AA7" s="77">
        <v>11.48</v>
      </c>
      <c r="AB7" s="73">
        <v>6.53</v>
      </c>
      <c r="AC7" s="73">
        <v>4.34</v>
      </c>
      <c r="AD7" s="74">
        <v>0.61</v>
      </c>
      <c r="AE7" s="77">
        <v>0</v>
      </c>
      <c r="AF7" s="73">
        <v>0</v>
      </c>
    </row>
    <row r="8" spans="1:35" ht="23.1" customHeight="1">
      <c r="A8" s="68" t="s">
        <v>147</v>
      </c>
      <c r="B8" s="71" t="s">
        <v>142</v>
      </c>
      <c r="C8" s="77">
        <v>184.2</v>
      </c>
      <c r="D8" s="73">
        <v>169.42</v>
      </c>
      <c r="E8" s="73">
        <v>0</v>
      </c>
      <c r="F8" s="73">
        <v>0</v>
      </c>
      <c r="G8" s="73">
        <v>0</v>
      </c>
      <c r="H8" s="74">
        <v>0</v>
      </c>
      <c r="I8" s="77">
        <v>168.02</v>
      </c>
      <c r="J8" s="74">
        <v>0</v>
      </c>
      <c r="K8" s="77">
        <v>0</v>
      </c>
      <c r="L8" s="73">
        <v>0</v>
      </c>
      <c r="M8" s="73">
        <v>1.4</v>
      </c>
      <c r="N8" s="74">
        <v>0</v>
      </c>
      <c r="O8" s="77">
        <v>0</v>
      </c>
      <c r="P8" s="73">
        <v>3.3</v>
      </c>
      <c r="Q8" s="73">
        <v>0</v>
      </c>
      <c r="R8" s="73">
        <v>0</v>
      </c>
      <c r="S8" s="73">
        <v>0</v>
      </c>
      <c r="T8" s="73">
        <v>0</v>
      </c>
      <c r="U8" s="74">
        <v>0</v>
      </c>
      <c r="V8" s="77">
        <v>0</v>
      </c>
      <c r="W8" s="73">
        <v>0</v>
      </c>
      <c r="X8" s="73">
        <v>3</v>
      </c>
      <c r="Y8" s="73">
        <v>0</v>
      </c>
      <c r="Z8" s="74">
        <v>0.3</v>
      </c>
      <c r="AA8" s="77">
        <v>11.48</v>
      </c>
      <c r="AB8" s="73">
        <v>6.53</v>
      </c>
      <c r="AC8" s="73">
        <v>4.34</v>
      </c>
      <c r="AD8" s="74">
        <v>0.61</v>
      </c>
      <c r="AE8" s="77">
        <v>0</v>
      </c>
      <c r="AF8" s="73">
        <v>0</v>
      </c>
      <c r="AG8" s="12"/>
    </row>
    <row r="9" spans="1:35" ht="23.1" customHeight="1">
      <c r="A9" s="68" t="s">
        <v>148</v>
      </c>
      <c r="B9" s="71" t="s">
        <v>143</v>
      </c>
      <c r="C9" s="77">
        <v>184.2</v>
      </c>
      <c r="D9" s="73">
        <v>169.42</v>
      </c>
      <c r="E9" s="73">
        <v>0</v>
      </c>
      <c r="F9" s="73">
        <v>0</v>
      </c>
      <c r="G9" s="73">
        <v>0</v>
      </c>
      <c r="H9" s="74">
        <v>0</v>
      </c>
      <c r="I9" s="77">
        <v>168.02</v>
      </c>
      <c r="J9" s="74">
        <v>0</v>
      </c>
      <c r="K9" s="77">
        <v>0</v>
      </c>
      <c r="L9" s="73">
        <v>0</v>
      </c>
      <c r="M9" s="73">
        <v>1.4</v>
      </c>
      <c r="N9" s="74">
        <v>0</v>
      </c>
      <c r="O9" s="77">
        <v>0</v>
      </c>
      <c r="P9" s="73">
        <v>3.3</v>
      </c>
      <c r="Q9" s="73">
        <v>0</v>
      </c>
      <c r="R9" s="73">
        <v>0</v>
      </c>
      <c r="S9" s="73">
        <v>0</v>
      </c>
      <c r="T9" s="73">
        <v>0</v>
      </c>
      <c r="U9" s="74">
        <v>0</v>
      </c>
      <c r="V9" s="77">
        <v>0</v>
      </c>
      <c r="W9" s="73">
        <v>0</v>
      </c>
      <c r="X9" s="73">
        <v>3</v>
      </c>
      <c r="Y9" s="73">
        <v>0</v>
      </c>
      <c r="Z9" s="74">
        <v>0.3</v>
      </c>
      <c r="AA9" s="77">
        <v>11.48</v>
      </c>
      <c r="AB9" s="73">
        <v>6.53</v>
      </c>
      <c r="AC9" s="73">
        <v>4.34</v>
      </c>
      <c r="AD9" s="74">
        <v>0.61</v>
      </c>
      <c r="AE9" s="77">
        <v>0</v>
      </c>
      <c r="AF9" s="73">
        <v>0</v>
      </c>
      <c r="AG9" s="12"/>
    </row>
    <row r="10" spans="1:35" ht="23.1" customHeight="1">
      <c r="A10" s="68" t="s">
        <v>149</v>
      </c>
      <c r="B10" s="71" t="s">
        <v>144</v>
      </c>
      <c r="C10" s="77">
        <v>184.2</v>
      </c>
      <c r="D10" s="73">
        <v>169.42</v>
      </c>
      <c r="E10" s="73">
        <v>0</v>
      </c>
      <c r="F10" s="73">
        <v>0</v>
      </c>
      <c r="G10" s="73">
        <v>0</v>
      </c>
      <c r="H10" s="74">
        <v>0</v>
      </c>
      <c r="I10" s="77">
        <v>168.02</v>
      </c>
      <c r="J10" s="74">
        <v>0</v>
      </c>
      <c r="K10" s="77">
        <v>0</v>
      </c>
      <c r="L10" s="73">
        <v>0</v>
      </c>
      <c r="M10" s="73">
        <v>1.4</v>
      </c>
      <c r="N10" s="74">
        <v>0</v>
      </c>
      <c r="O10" s="77">
        <v>0</v>
      </c>
      <c r="P10" s="73">
        <v>3.3</v>
      </c>
      <c r="Q10" s="73">
        <v>0</v>
      </c>
      <c r="R10" s="73">
        <v>0</v>
      </c>
      <c r="S10" s="73">
        <v>0</v>
      </c>
      <c r="T10" s="73">
        <v>0</v>
      </c>
      <c r="U10" s="74">
        <v>0</v>
      </c>
      <c r="V10" s="77">
        <v>0</v>
      </c>
      <c r="W10" s="73">
        <v>0</v>
      </c>
      <c r="X10" s="73">
        <v>3</v>
      </c>
      <c r="Y10" s="73">
        <v>0</v>
      </c>
      <c r="Z10" s="74">
        <v>0.3</v>
      </c>
      <c r="AA10" s="77">
        <v>11.48</v>
      </c>
      <c r="AB10" s="73">
        <v>6.53</v>
      </c>
      <c r="AC10" s="73">
        <v>4.34</v>
      </c>
      <c r="AD10" s="74">
        <v>0.61</v>
      </c>
      <c r="AE10" s="77">
        <v>0</v>
      </c>
      <c r="AF10" s="73">
        <v>0</v>
      </c>
    </row>
    <row r="11" spans="1:35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5" ht="23.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5" ht="23.1" customHeight="1">
      <c r="B13" s="12"/>
      <c r="C13" s="12"/>
      <c r="D13" s="12"/>
      <c r="E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U13" s="12"/>
      <c r="Z13" s="12"/>
      <c r="AA13" s="12"/>
    </row>
    <row r="14" spans="1:35" ht="23.1" customHeight="1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ht="23.1" customHeight="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5" ht="23.1" customHeight="1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ht="23.1" customHeight="1">
      <c r="A17" s="7"/>
      <c r="B17" s="11"/>
      <c r="C17" s="1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3.1" customHeight="1">
      <c r="B18" s="12"/>
      <c r="C18" s="12"/>
      <c r="H18" s="12"/>
      <c r="Q18" s="12"/>
    </row>
    <row r="19" spans="1:32" ht="23.1" customHeight="1">
      <c r="B19" s="12"/>
      <c r="C19" s="12"/>
      <c r="M19" s="12"/>
      <c r="Q19" s="12"/>
    </row>
    <row r="20" spans="1:32" ht="23.1" customHeight="1">
      <c r="A20" s="7"/>
      <c r="B20" s="11"/>
      <c r="C20" s="1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3.1" customHeight="1">
      <c r="C21" s="12"/>
      <c r="F21" s="12"/>
    </row>
    <row r="22" spans="1:32" ht="23.1" customHeight="1">
      <c r="C22" s="12"/>
    </row>
    <row r="23" spans="1:32" ht="23.1" customHeight="1"/>
    <row r="24" spans="1:32" ht="23.1" customHeight="1"/>
    <row r="25" spans="1:32" ht="23.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2" fitToHeight="99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预算公开说明!Print_Area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2018-01-29T02:15:33Z</cp:lastPrinted>
  <dcterms:created xsi:type="dcterms:W3CDTF">2018-01-25T02:50:33Z</dcterms:created>
  <dcterms:modified xsi:type="dcterms:W3CDTF">2018-02-01T01:58:18Z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3343632</vt:i4>
  </property>
</Properties>
</file>