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收入总表!$A$1:$K$16</definedName>
    <definedName name="_xlnm.Print_Area" localSheetId="2">收支总表!$A$1:$D$35</definedName>
    <definedName name="_xlnm.Print_Area" localSheetId="10">一般公共预算“三公”经费支出表!$A$1:$K$7</definedName>
    <definedName name="_xlnm.Print_Area" localSheetId="8">'一般公共预算基本支出表（横向）'!$A$1:$AI$17</definedName>
    <definedName name="_xlnm.Print_Area" localSheetId="7">'一般公共预算基本支出表（纵向）'!$A$1:$E$27</definedName>
    <definedName name="_xlnm.Print_Area" localSheetId="6">一般公共预算支出表!$A$1:$E$16</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支出总表!$A$1:$E$16</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E34"/>
  <c r="E35" s="1"/>
  <c r="E36" s="1"/>
  <c r="F34"/>
  <c r="D35"/>
  <c r="D36" s="1"/>
  <c r="F35"/>
  <c r="F36" s="1"/>
  <c r="B34" i="3"/>
  <c r="D34"/>
  <c r="B36"/>
  <c r="D35" s="1"/>
  <c r="D36" s="1"/>
</calcChain>
</file>

<file path=xl/sharedStrings.xml><?xml version="1.0" encoding="utf-8"?>
<sst xmlns="http://schemas.openxmlformats.org/spreadsheetml/2006/main" count="379" uniqueCount="206">
  <si>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</si>
  <si>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</si>
  <si>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</si>
  <si>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</si>
  <si>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</si>
  <si>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</si>
  <si>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</si>
  <si>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</si>
  <si>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</si>
  <si>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</si>
  <si>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</si>
  <si>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</si>
  <si>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</si>
  <si>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</si>
  <si>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</si>
  <si>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</si>
  <si>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</si>
  <si>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</si>
  <si>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</si>
  <si>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</si>
  <si>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</si>
  <si>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</si>
  <si>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</si>
  <si>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</si>
  <si>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</si>
  <si>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</si>
  <si>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</si>
  <si>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</si>
  <si>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</si>
  <si>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</si>
  <si>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</si>
  <si>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</si>
  <si>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</si>
  <si>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</si>
  <si>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</si>
  <si>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</si>
  <si>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</si>
  <si>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</si>
  <si>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</si>
  <si>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</si>
  <si>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</si>
  <si>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</si>
  <si>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</si>
  <si>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</si>
  <si>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</si>
  <si>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</si>
  <si>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</si>
  <si>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</si>
  <si>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</si>
  <si>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</si>
  <si>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</si>
  <si>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</si>
  <si>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</si>
  <si>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</si>
  <si>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</si>
  <si>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</si>
  <si>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</si>
  <si>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</si>
  <si>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</si>
  <si>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</si>
  <si>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</si>
  <si>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</si>
  <si>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</si>
  <si>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</si>
  <si>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</si>
  <si>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</si>
  <si>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</si>
  <si>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</si>
  <si>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</si>
  <si>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</si>
  <si>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</si>
  <si>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</si>
  <si>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</si>
  <si>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</si>
  <si>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</si>
  <si>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</si>
  <si>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</si>
  <si>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</si>
  <si>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</si>
  <si>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</si>
  <si>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</si>
  <si>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</si>
  <si>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</si>
  <si>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</si>
  <si>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</si>
  <si>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</si>
  <si>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</si>
  <si>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</si>
  <si>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</si>
  <si>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</si>
  <si>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</si>
  <si>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</si>
  <si>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</si>
  <si>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</si>
  <si>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</si>
  <si>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</si>
  <si>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</si>
  <si>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</si>
  <si>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</si>
  <si>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</si>
  <si>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</si>
  <si>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</si>
  <si>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</si>
  <si>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</si>
  <si>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</si>
  <si>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</si>
  <si>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</si>
  <si>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</si>
  <si>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</si>
  <si>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</si>
  <si>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</si>
  <si>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</si>
  <si>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</si>
  <si>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</si>
  <si>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</si>
  <si>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</si>
  <si>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</si>
  <si>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</si>
  <si>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</si>
  <si>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</si>
  <si>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</si>
  <si>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</si>
  <si>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</si>
  <si>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</si>
  <si>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</si>
  <si>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</si>
  <si>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</si>
  <si>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</si>
  <si>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</si>
  <si>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</si>
  <si>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</si>
  <si>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</si>
  <si>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</si>
  <si>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</si>
  <si>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</si>
  <si>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单位名称：市医保处</t>
    <phoneticPr fontId="0" type="noConversion"/>
  </si>
  <si>
    <t>社会保障和就业支出</t>
  </si>
  <si>
    <t xml:space="preserve">  人力资源和社会保障管理事务</t>
  </si>
  <si>
    <t xml:space="preserve">    社会保险经办机构</t>
  </si>
  <si>
    <t>医疗卫生与计划生育支出</t>
  </si>
  <si>
    <t xml:space="preserve">  行政事业单位医疗</t>
  </si>
  <si>
    <t xml:space="preserve">    行政单位医疗</t>
  </si>
  <si>
    <t xml:space="preserve">    公务员医疗补助</t>
  </si>
  <si>
    <t>住房保障支出</t>
  </si>
  <si>
    <t xml:space="preserve">  住房改革支出</t>
  </si>
  <si>
    <t xml:space="preserve">    住房公积金</t>
  </si>
  <si>
    <t>208</t>
  </si>
  <si>
    <t xml:space="preserve">  20801</t>
  </si>
  <si>
    <t xml:space="preserve">    2080109</t>
  </si>
  <si>
    <t>210</t>
  </si>
  <si>
    <t xml:space="preserve">  21011</t>
  </si>
  <si>
    <t xml:space="preserve">    2101101</t>
  </si>
  <si>
    <t xml:space="preserve">    2101103</t>
  </si>
  <si>
    <t>221</t>
  </si>
  <si>
    <t xml:space="preserve">  22102</t>
  </si>
  <si>
    <t xml:space="preserve">    2210201</t>
  </si>
  <si>
    <t>单位名称：市医保处</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</si>
  <si>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</si>
  <si>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</si>
  <si>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</si>
  <si>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</si>
  <si>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</si>
  <si>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</si>
  <si>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</si>
  <si>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</si>
  <si>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其他工资福利支出</t>
  </si>
  <si>
    <t xml:space="preserve">  水费</t>
  </si>
  <si>
    <t xml:space="preserve">  电费</t>
  </si>
  <si>
    <t xml:space="preserve">  公务接待费</t>
  </si>
  <si>
    <t xml:space="preserve">  劳务费</t>
  </si>
  <si>
    <t xml:space="preserve">  工会经费</t>
  </si>
  <si>
    <t xml:space="preserve">  福利费</t>
  </si>
  <si>
    <t xml:space="preserve">  其他交通费用</t>
  </si>
  <si>
    <t xml:space="preserve">  其他商品和服务支出</t>
  </si>
  <si>
    <t>对个人和家庭的补助</t>
  </si>
  <si>
    <t xml:space="preserve">  退休费</t>
  </si>
  <si>
    <t>301</t>
  </si>
  <si>
    <t xml:space="preserve">  30101</t>
  </si>
  <si>
    <t xml:space="preserve">  30102</t>
  </si>
  <si>
    <t xml:space="preserve">  30103</t>
  </si>
  <si>
    <t xml:space="preserve">  30108</t>
  </si>
  <si>
    <t xml:space="preserve">  30110</t>
  </si>
  <si>
    <t xml:space="preserve">  30111</t>
  </si>
  <si>
    <t xml:space="preserve">  30112</t>
  </si>
  <si>
    <t xml:space="preserve">  30113</t>
  </si>
  <si>
    <t xml:space="preserve">  30199</t>
  </si>
  <si>
    <t>302</t>
  </si>
  <si>
    <t xml:space="preserve">  30205</t>
  </si>
  <si>
    <t xml:space="preserve">  30206</t>
  </si>
  <si>
    <t xml:space="preserve">  30217</t>
  </si>
  <si>
    <t xml:space="preserve">  30226</t>
  </si>
  <si>
    <t xml:space="preserve">  30228</t>
  </si>
  <si>
    <t xml:space="preserve">  30229</t>
  </si>
  <si>
    <t xml:space="preserve">  30239</t>
  </si>
  <si>
    <t xml:space="preserve">  30299</t>
  </si>
  <si>
    <t>303</t>
  </si>
  <si>
    <t xml:space="preserve">  30302</t>
  </si>
  <si>
    <t>二、包括本部门预算和所属单位预算在内的汇总预算情况:益阳市城镇职工医疗保险基金管理处只有本级，没有其他二级预算单位，因此，纳入2018年部门预算编制范围的只有益阳市城镇职工医疗保险基金管理处部门本级。</t>
    <phoneticPr fontId="0" type="noConversion"/>
  </si>
  <si>
    <t>益阳市城镇职工医疗保险基金管理处</t>
    <phoneticPr fontId="0" type="noConversion"/>
  </si>
  <si>
    <t xml:space="preserve">三、预算收支增减变化情况说明：2018年部门预算只有本级预算。收入包括一般公共预算收入。支出包括保障经办机构基本运行的基本支出和项目支出。
（一）收入预算，2018年年初预算数464.95万元，其中：公共财政预算拨款464.95万元。收入较去年增加25.76万元，增加的主要原因是新进人员及工资增长导致公共财政预算拨款增加25.76万。
（二）支出预算，2018年年初预算数464.95万元，其中：社会保障和就业支出413.82万元，医疗卫生与计划生育支出26.20万元，住房保障支出24.93万元。支出较去年减少14.97万元，主要是因为2017年预算支出中有转移性支出（结余结转），2018年没有。
</t>
    <phoneticPr fontId="0" type="noConversion"/>
  </si>
  <si>
    <t>五、政府采购安排情况说明：2018年益阳市医保处政府采购预算总额0万元。</t>
    <phoneticPr fontId="0" type="noConversion"/>
  </si>
  <si>
    <r>
      <t>一、部门主要职责职能及机构设置情况:益阳市城镇职工医疗保险基金管理处是参照公务员管理全额拨款事业单位，核定编制33个，其中工勤编制1个，共有在职职工32人</t>
    </r>
    <r>
      <rPr>
        <b/>
        <sz val="15"/>
        <rFont val="宋体"/>
        <charset val="134"/>
      </rPr>
      <t>。处内设副科级行政科室</t>
    </r>
    <r>
      <rPr>
        <b/>
        <sz val="15"/>
        <rFont val="宋体"/>
        <family val="3"/>
        <charset val="134"/>
      </rPr>
      <t>9</t>
    </r>
    <r>
      <rPr>
        <b/>
        <sz val="15"/>
        <rFont val="宋体"/>
        <charset val="134"/>
      </rPr>
      <t>个：办公室、财务科、征缴科、审核科、稽查科、老干管理科、异地结算科、生育保险科、居民医保科。负责中央、省属驻益和市属行政事业单位以及市区内中央、省属、市属各级企业（含合资、外资、民营）医疗保险基金的收缴、给付、运营和管理；负责市本级基本医疗保险、生育保险参保登记、扩面、停保续保工作；负责市本级医疗保险协议医疗机构的管理；负责各协议医疗机构、协议零售药店、门诊部医疗保险费用的审核、监管及结算工作；负责对“药品、诊疗项目、医疗服务设施”三个目录的维护工作；负责对区县（市）城乡居民医疗保险费的筹集、管理进行指导工作。</t>
    </r>
    <phoneticPr fontId="0" type="noConversion"/>
  </si>
  <si>
    <t>四、机关运行经费安排情况说明：2018年年初预算机关运行经费合计68.11万元（其中：水费0.8万元，电费4万元，公务接待费18万元,劳务费2万元，工会经费4.16万元,福利费6.89万元,其他交通费用27万元，其他商品和服务支出5.26万元)。</t>
    <phoneticPr fontId="0" type="noConversion"/>
  </si>
  <si>
    <t xml:space="preserve">六、名词解释：1、财政拨款收入：指中央财政当年拨付的资金。 
2、事业收入：指事业单位开展专业业务活动及辅助活动所取得的收入。如：中国财政杂志社的刊物发行收入，中国注册会计师协会、中国资产评估协会、中国国债协会、中国会计学会收取的会费收入等。 
3、经营收入：指事业单位在专业业务活动及其辅助活动之外开展非独立核算经营活动取得的收入。如：中国财政杂志社广告收入等。 
4、其他收入：指除上述“财政拨款收入” 、 “事业收入” 、“经营收入”等以外的收入。主要是按规定动用的售房收入、存款利息收入等。 
5、用事业基金弥补收支差额：指事业单位在当年的“财政拨款收入”、“事业收入”、“经营收入”、“其他收入”不足以安排当年支出的情况下，使用以前年度积累的事业基金（事业单位当年收支相抵后按国家规定提取、用于弥补以后年度收支差额的基金）弥补本年度收支缺口的资金。 
6、年初结转和结余：指以前年度尚未完成、结转到本年按有关规定继续使用的资金。 
7、结余分配：指事业单位按规定提取的职工福利基金、事业基金和缴纳的所得税，以及建设单位按规定应交回的基本建设竣工项目结余资金。
8、年末结转和结余：指本年度或以前年度预算安排、因客观条件发生变化无法按原计划实施，需要延迟到以后年度按有关规定继续使用的资金。 
9、基本支出：指为保障机构正常运转、完成日常工
作任务而发生的人员支出和公用支出。 
10、项目支出：指在基本支出之外为完成特定行政任务和事业发展目标所发生的支出。 
11、经营支出：指事业单位在专业业务活动及其辅助活动之外开展非独立核算经营活动发生的支出。 
12、“三公”经费：纳入中央财政预决算管理的“三公”经费，是指中央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13、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phoneticPr fontId="0" type="noConversion"/>
  </si>
  <si>
    <t>三公经费与上年相比无变化</t>
  </si>
  <si>
    <t>本单位无政府性基金预算支出。</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</si>
</sst>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3" fillId="0" borderId="0" xfId="0" applyFont="1" applyFill="1" applyAlignment="1">
      <alignment horizontal="left" vertical="center"/>
    </xf>
    <xf numFmtId="0" fontId="12"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vertical="top" wrapText="1"/>
    </xf>
    <xf numFmtId="0" fontId="10" fillId="0" borderId="0" xfId="0" applyNumberFormat="1" applyFont="1" applyFill="1" applyAlignment="1" applyProtection="1">
      <alignmen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A3" sqref="A3:F3"/>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5" t="s">
        <v>51</v>
      </c>
      <c r="B2" s="85"/>
      <c r="C2" s="85"/>
      <c r="D2" s="85"/>
      <c r="E2" s="85"/>
      <c r="F2" s="85"/>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5"/>
      <c r="B3" s="85"/>
      <c r="C3" s="85"/>
      <c r="D3" s="85"/>
      <c r="E3" s="85"/>
      <c r="F3" s="85"/>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86" t="s">
        <v>198</v>
      </c>
      <c r="E5" s="86"/>
      <c r="F5" s="86"/>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3">
    <mergeCell ref="A2:F2"/>
    <mergeCell ref="A3:F3"/>
    <mergeCell ref="D5:F5"/>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B6" sqref="B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135</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6"/>
      <c r="D6" s="76"/>
      <c r="E6" s="69"/>
    </row>
    <row r="7" spans="1:6" ht="20.100000000000001" customHeight="1">
      <c r="A7" s="12" t="s">
        <v>205</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0" sqref="K10"/>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ht="20.100000000000001" customHeight="1">
      <c r="A2" s="56" t="s">
        <v>135</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6" customFormat="1" ht="23.1" customHeight="1">
      <c r="A7" s="69">
        <v>18</v>
      </c>
      <c r="B7" s="69">
        <v>18</v>
      </c>
      <c r="C7" s="69">
        <v>0</v>
      </c>
      <c r="D7" s="69">
        <v>0</v>
      </c>
      <c r="E7" s="69">
        <v>0</v>
      </c>
      <c r="F7" s="76">
        <v>18</v>
      </c>
      <c r="G7" s="76">
        <v>18</v>
      </c>
      <c r="H7" s="76">
        <v>0</v>
      </c>
      <c r="I7" s="76">
        <v>0</v>
      </c>
      <c r="J7" s="69">
        <v>0</v>
      </c>
      <c r="K7" s="84" t="s">
        <v>204</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B1" zoomScale="66" zoomScaleNormal="66" workbookViewId="0">
      <selection activeCell="B3" sqref="B3:L3"/>
    </sheetView>
  </sheetViews>
  <sheetFormatPr defaultColWidth="9.1640625" defaultRowHeight="12.75" customHeight="1"/>
  <cols>
    <col min="1" max="1" width="3.33203125" customWidth="1"/>
    <col min="2" max="2" width="172" customWidth="1"/>
    <col min="12" max="12" width="76.5" customWidth="1"/>
  </cols>
  <sheetData>
    <row r="3" spans="2:12" ht="65.099999999999994" customHeight="1">
      <c r="B3" s="89" t="s">
        <v>20</v>
      </c>
      <c r="C3" s="89"/>
      <c r="D3" s="89"/>
      <c r="E3" s="89"/>
      <c r="F3" s="89"/>
      <c r="G3" s="89"/>
      <c r="H3" s="89"/>
      <c r="I3" s="89"/>
      <c r="J3" s="89"/>
      <c r="K3" s="89"/>
      <c r="L3" s="89"/>
    </row>
    <row r="6" spans="2:12" ht="76.5" customHeight="1">
      <c r="B6" s="90" t="s">
        <v>201</v>
      </c>
      <c r="C6" s="91"/>
      <c r="D6" s="91"/>
      <c r="E6" s="91"/>
      <c r="F6" s="91"/>
      <c r="G6" s="91"/>
      <c r="H6" s="91"/>
      <c r="I6" s="91"/>
      <c r="J6" s="91"/>
      <c r="K6" s="91"/>
      <c r="L6" s="91"/>
    </row>
    <row r="8" spans="2:12" ht="43.5" customHeight="1">
      <c r="B8" s="87" t="s">
        <v>197</v>
      </c>
      <c r="C8" s="88"/>
      <c r="D8" s="88"/>
      <c r="E8" s="88"/>
      <c r="F8" s="88"/>
      <c r="G8" s="88"/>
      <c r="H8" s="88"/>
      <c r="I8" s="88"/>
      <c r="J8" s="88"/>
      <c r="K8" s="88"/>
      <c r="L8" s="88"/>
    </row>
    <row r="10" spans="2:12" ht="80.25" customHeight="1">
      <c r="B10" s="87" t="s">
        <v>199</v>
      </c>
      <c r="C10" s="88"/>
      <c r="D10" s="88"/>
      <c r="E10" s="88"/>
      <c r="F10" s="88"/>
      <c r="G10" s="88"/>
      <c r="H10" s="88"/>
      <c r="I10" s="88"/>
      <c r="J10" s="88"/>
      <c r="K10" s="88"/>
      <c r="L10" s="88"/>
    </row>
    <row r="12" spans="2:12" ht="46.5" customHeight="1">
      <c r="B12" s="87" t="s">
        <v>202</v>
      </c>
      <c r="C12" s="88"/>
      <c r="D12" s="88"/>
      <c r="E12" s="88"/>
      <c r="F12" s="88"/>
      <c r="G12" s="88"/>
      <c r="H12" s="88"/>
      <c r="I12" s="88"/>
      <c r="J12" s="88"/>
      <c r="K12" s="88"/>
      <c r="L12" s="88"/>
    </row>
    <row r="14" spans="2:12" ht="35.25" customHeight="1">
      <c r="B14" s="87" t="s">
        <v>200</v>
      </c>
      <c r="C14" s="88"/>
      <c r="D14" s="88"/>
      <c r="E14" s="88"/>
      <c r="F14" s="88"/>
      <c r="G14" s="88"/>
      <c r="H14" s="88"/>
      <c r="I14" s="88"/>
      <c r="J14" s="88"/>
      <c r="K14" s="88"/>
      <c r="L14" s="88"/>
    </row>
    <row r="15" spans="2:12" ht="12.75" hidden="1" customHeight="1"/>
    <row r="16" spans="2:12" ht="354.75" customHeight="1">
      <c r="B16" s="88" t="s">
        <v>203</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1.5748031496062993" right="1.3779527559055118" top="1.1811023622047245" bottom="0.78740157480314965" header="0.51181102362204722" footer="0.51181102362204722"/>
  <pageSetup paperSize="9" scale="41" orientation="landscape"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7" workbookViewId="0">
      <selection activeCell="B35" sqref="B35"/>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135</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79" customFormat="1" ht="22.7" customHeight="1">
      <c r="A6" s="81" t="s">
        <v>18</v>
      </c>
      <c r="B6" s="76">
        <v>464.95</v>
      </c>
      <c r="C6" s="77" t="s">
        <v>16</v>
      </c>
      <c r="D6" s="76">
        <v>0</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79" customFormat="1" ht="22.7" customHeight="1">
      <c r="A7" s="75" t="s">
        <v>81</v>
      </c>
      <c r="B7" s="76">
        <v>464.95</v>
      </c>
      <c r="C7" s="77" t="s">
        <v>21</v>
      </c>
      <c r="D7" s="76">
        <v>0</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79" customFormat="1" ht="22.7" customHeight="1">
      <c r="A8" s="75" t="s">
        <v>68</v>
      </c>
      <c r="B8" s="76">
        <v>0</v>
      </c>
      <c r="C8" s="77" t="s">
        <v>110</v>
      </c>
      <c r="D8" s="76">
        <v>0</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79" customFormat="1" ht="22.7" customHeight="1">
      <c r="A9" s="75" t="s">
        <v>93</v>
      </c>
      <c r="B9" s="76">
        <v>0</v>
      </c>
      <c r="C9" s="77" t="s">
        <v>62</v>
      </c>
      <c r="D9" s="76">
        <v>0</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79" customFormat="1" ht="22.7" customHeight="1">
      <c r="A10" s="75" t="s">
        <v>59</v>
      </c>
      <c r="B10" s="76">
        <v>0</v>
      </c>
      <c r="C10" s="77" t="s">
        <v>96</v>
      </c>
      <c r="D10" s="76">
        <v>0</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79" customFormat="1" ht="22.7" customHeight="1">
      <c r="A11" s="75" t="s">
        <v>116</v>
      </c>
      <c r="B11" s="76">
        <v>0</v>
      </c>
      <c r="C11" s="77" t="s">
        <v>19</v>
      </c>
      <c r="D11" s="76">
        <v>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79" customFormat="1" ht="22.7" customHeight="1">
      <c r="A12" s="75" t="s">
        <v>13</v>
      </c>
      <c r="B12" s="76">
        <v>0</v>
      </c>
      <c r="C12" s="77" t="s">
        <v>123</v>
      </c>
      <c r="D12" s="76">
        <v>0</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79" customFormat="1" ht="22.7" customHeight="1">
      <c r="A13" s="62" t="s">
        <v>5</v>
      </c>
      <c r="B13" s="76">
        <v>0</v>
      </c>
      <c r="C13" s="77" t="s">
        <v>73</v>
      </c>
      <c r="D13" s="76">
        <v>413.82</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79" customFormat="1" ht="22.7" customHeight="1">
      <c r="A14" s="75"/>
      <c r="B14" s="61"/>
      <c r="C14" s="77" t="s">
        <v>32</v>
      </c>
      <c r="D14" s="76">
        <v>0</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79" customFormat="1" ht="22.7" customHeight="1">
      <c r="A15" s="75"/>
      <c r="B15" s="76"/>
      <c r="C15" s="77" t="s">
        <v>63</v>
      </c>
      <c r="D15" s="76">
        <v>26.2</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79" customFormat="1" ht="22.7" customHeight="1">
      <c r="A16" s="75"/>
      <c r="B16" s="76"/>
      <c r="C16" s="77" t="s">
        <v>58</v>
      </c>
      <c r="D16" s="76">
        <v>0</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79" customFormat="1" ht="22.7" customHeight="1">
      <c r="A17" s="75"/>
      <c r="B17" s="76"/>
      <c r="C17" s="77" t="s">
        <v>124</v>
      </c>
      <c r="D17" s="76">
        <v>0</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79" customFormat="1" ht="22.7" customHeight="1">
      <c r="A18" s="75"/>
      <c r="B18" s="76"/>
      <c r="C18" s="77" t="s">
        <v>104</v>
      </c>
      <c r="D18" s="76">
        <v>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79" customFormat="1" ht="22.7" customHeight="1">
      <c r="A19" s="75"/>
      <c r="B19" s="76"/>
      <c r="C19" s="77" t="s">
        <v>41</v>
      </c>
      <c r="D19" s="76">
        <v>0</v>
      </c>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79" customFormat="1" ht="22.7" customHeight="1">
      <c r="A20" s="75"/>
      <c r="B20" s="76"/>
      <c r="C20" s="77" t="s">
        <v>56</v>
      </c>
      <c r="D20" s="76">
        <v>0</v>
      </c>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79" customFormat="1" ht="22.7" customHeight="1">
      <c r="A21" s="75"/>
      <c r="B21" s="76"/>
      <c r="C21" s="80" t="s">
        <v>46</v>
      </c>
      <c r="D21" s="76">
        <v>0</v>
      </c>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79" customFormat="1" ht="22.7" customHeight="1">
      <c r="A22" s="75"/>
      <c r="B22" s="76"/>
      <c r="C22" s="80" t="s">
        <v>121</v>
      </c>
      <c r="D22" s="76">
        <v>0</v>
      </c>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79" customFormat="1" ht="22.7" customHeight="1">
      <c r="A23" s="75"/>
      <c r="B23" s="76"/>
      <c r="C23" s="80" t="s">
        <v>108</v>
      </c>
      <c r="D23" s="76">
        <v>0</v>
      </c>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79" customFormat="1" ht="22.7" customHeight="1">
      <c r="A24" s="75"/>
      <c r="B24" s="76"/>
      <c r="C24" s="80" t="s">
        <v>86</v>
      </c>
      <c r="D24" s="76">
        <v>0</v>
      </c>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79" customFormat="1" ht="22.7" customHeight="1">
      <c r="A25" s="75"/>
      <c r="B25" s="76"/>
      <c r="C25" s="80" t="s">
        <v>106</v>
      </c>
      <c r="D25" s="76">
        <v>24.93</v>
      </c>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79" customFormat="1" ht="22.7" customHeight="1">
      <c r="A26" s="80"/>
      <c r="B26" s="61"/>
      <c r="C26" s="80" t="s">
        <v>49</v>
      </c>
      <c r="D26" s="83">
        <v>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79" customFormat="1" ht="23.1" customHeight="1">
      <c r="A27" s="80"/>
      <c r="B27" s="61"/>
      <c r="C27" s="82" t="s">
        <v>98</v>
      </c>
      <c r="D27" s="76">
        <v>0</v>
      </c>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79" customFormat="1" ht="23.1" customHeight="1">
      <c r="A28" s="80"/>
      <c r="B28" s="61"/>
      <c r="C28" s="80" t="s">
        <v>101</v>
      </c>
      <c r="D28" s="63">
        <v>0</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79" customFormat="1" ht="22.7" customHeight="1">
      <c r="A29" s="64"/>
      <c r="B29" s="61"/>
      <c r="C29" s="82" t="s">
        <v>112</v>
      </c>
      <c r="D29" s="83">
        <v>0</v>
      </c>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79" customFormat="1" ht="22.7" customHeight="1">
      <c r="A30" s="75"/>
      <c r="B30" s="76"/>
      <c r="C30" s="82" t="s">
        <v>36</v>
      </c>
      <c r="D30" s="83">
        <v>0</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79" customFormat="1" ht="22.7" customHeight="1">
      <c r="A31" s="75"/>
      <c r="B31" s="76"/>
      <c r="C31" s="82" t="s">
        <v>120</v>
      </c>
      <c r="D31" s="83">
        <v>0</v>
      </c>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79" customFormat="1" ht="22.7" customHeight="1">
      <c r="A32" s="75"/>
      <c r="B32" s="76"/>
      <c r="C32" s="82" t="s">
        <v>100</v>
      </c>
      <c r="D32" s="83">
        <v>0</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79" customFormat="1" ht="22.7" customHeight="1">
      <c r="A33" s="75"/>
      <c r="B33" s="76"/>
      <c r="C33" s="82" t="s">
        <v>74</v>
      </c>
      <c r="D33" s="76">
        <v>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s="6" customFormat="1" ht="22.7" customHeight="1">
      <c r="A34" s="21" t="s">
        <v>26</v>
      </c>
      <c r="B34" s="32">
        <f>SUM(B6+B9+B10+B11+B12+B13)</f>
        <v>464.95</v>
      </c>
      <c r="C34" s="21" t="s">
        <v>22</v>
      </c>
      <c r="D34" s="31">
        <f>SUM(D6+D7+D8+D9+D10+D11+D12+D13+D14+D15+D16+D17+D18+D19+D20+D21+D22+D23+D24+D25+D26+D27+D28+D29+D30+D31+D32+D33)</f>
        <v>464.95</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79" customFormat="1" ht="21.95" customHeight="1">
      <c r="A35" s="65" t="s">
        <v>107</v>
      </c>
      <c r="B35" s="76">
        <v>0</v>
      </c>
      <c r="C35" s="77" t="s">
        <v>128</v>
      </c>
      <c r="D35" s="61">
        <f>B36-D34</f>
        <v>0</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row>
    <row r="36" spans="1:254" s="6" customFormat="1" ht="21.95" customHeight="1">
      <c r="A36" s="19" t="s">
        <v>134</v>
      </c>
      <c r="B36" s="29">
        <f>SUM(B34+B35)</f>
        <v>464.95</v>
      </c>
      <c r="C36" s="15" t="s">
        <v>23</v>
      </c>
      <c r="D36" s="31">
        <f>SUM(D34+D35)</f>
        <v>464.95</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135</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6">
        <v>464.95</v>
      </c>
      <c r="C6" s="80" t="s">
        <v>16</v>
      </c>
      <c r="D6" s="76">
        <v>0</v>
      </c>
      <c r="E6" s="76">
        <v>0</v>
      </c>
      <c r="F6" s="76">
        <v>0</v>
      </c>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66" customFormat="1" ht="22.7" customHeight="1">
      <c r="A7" s="75" t="s">
        <v>54</v>
      </c>
      <c r="B7" s="76">
        <v>464.95</v>
      </c>
      <c r="C7" s="80" t="s">
        <v>21</v>
      </c>
      <c r="D7" s="76">
        <v>0</v>
      </c>
      <c r="E7" s="76">
        <v>0</v>
      </c>
      <c r="F7" s="76">
        <v>0</v>
      </c>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66" customFormat="1" ht="22.7" customHeight="1">
      <c r="A8" s="75" t="s">
        <v>130</v>
      </c>
      <c r="B8" s="76">
        <v>0</v>
      </c>
      <c r="C8" s="80" t="s">
        <v>110</v>
      </c>
      <c r="D8" s="76">
        <v>0</v>
      </c>
      <c r="E8" s="76">
        <v>0</v>
      </c>
      <c r="F8" s="76">
        <v>0</v>
      </c>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66" customFormat="1" ht="22.7" customHeight="1">
      <c r="A9" s="75"/>
      <c r="B9" s="76"/>
      <c r="C9" s="80" t="s">
        <v>62</v>
      </c>
      <c r="D9" s="76">
        <v>0</v>
      </c>
      <c r="E9" s="76">
        <v>0</v>
      </c>
      <c r="F9" s="76">
        <v>0</v>
      </c>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66" customFormat="1" ht="22.7" customHeight="1">
      <c r="A10" s="75" t="s">
        <v>57</v>
      </c>
      <c r="B10" s="76">
        <v>0</v>
      </c>
      <c r="C10" s="80" t="s">
        <v>96</v>
      </c>
      <c r="D10" s="76">
        <v>0</v>
      </c>
      <c r="E10" s="76">
        <v>0</v>
      </c>
      <c r="F10" s="76">
        <v>0</v>
      </c>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66" customFormat="1" ht="22.7" customHeight="1">
      <c r="A11" s="75" t="s">
        <v>54</v>
      </c>
      <c r="B11" s="76">
        <v>0</v>
      </c>
      <c r="C11" s="80" t="s">
        <v>19</v>
      </c>
      <c r="D11" s="76">
        <v>0</v>
      </c>
      <c r="E11" s="76">
        <v>0</v>
      </c>
      <c r="F11" s="76">
        <v>0</v>
      </c>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66" customFormat="1" ht="22.7" customHeight="1">
      <c r="A12" s="75" t="s">
        <v>130</v>
      </c>
      <c r="B12" s="76">
        <v>0</v>
      </c>
      <c r="C12" s="80" t="s">
        <v>123</v>
      </c>
      <c r="D12" s="76">
        <v>0</v>
      </c>
      <c r="E12" s="76">
        <v>0</v>
      </c>
      <c r="F12" s="76">
        <v>0</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66" customFormat="1" ht="22.7" customHeight="1">
      <c r="A13" s="62"/>
      <c r="B13" s="76"/>
      <c r="C13" s="80" t="s">
        <v>73</v>
      </c>
      <c r="D13" s="76">
        <v>413.82</v>
      </c>
      <c r="E13" s="76">
        <v>413.82</v>
      </c>
      <c r="F13" s="76">
        <v>0</v>
      </c>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66" customFormat="1" ht="22.7" customHeight="1">
      <c r="A14" s="75"/>
      <c r="B14" s="61"/>
      <c r="C14" s="80" t="s">
        <v>32</v>
      </c>
      <c r="D14" s="76">
        <v>0</v>
      </c>
      <c r="E14" s="76">
        <v>0</v>
      </c>
      <c r="F14" s="76">
        <v>0</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66" customFormat="1" ht="22.7" customHeight="1">
      <c r="A15" s="75"/>
      <c r="B15" s="76"/>
      <c r="C15" s="80" t="s">
        <v>63</v>
      </c>
      <c r="D15" s="76">
        <v>26.2</v>
      </c>
      <c r="E15" s="76">
        <v>26.2</v>
      </c>
      <c r="F15" s="76">
        <v>0</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66" customFormat="1" ht="22.7" customHeight="1">
      <c r="A16" s="75"/>
      <c r="B16" s="76"/>
      <c r="C16" s="80" t="s">
        <v>58</v>
      </c>
      <c r="D16" s="76">
        <v>0</v>
      </c>
      <c r="E16" s="76">
        <v>0</v>
      </c>
      <c r="F16" s="76">
        <v>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66" customFormat="1" ht="22.7" customHeight="1">
      <c r="A17" s="75"/>
      <c r="B17" s="76"/>
      <c r="C17" s="80" t="s">
        <v>124</v>
      </c>
      <c r="D17" s="76">
        <v>0</v>
      </c>
      <c r="E17" s="76">
        <v>0</v>
      </c>
      <c r="F17" s="76">
        <v>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66" customFormat="1" ht="22.7" customHeight="1">
      <c r="A18" s="75"/>
      <c r="B18" s="76"/>
      <c r="C18" s="80" t="s">
        <v>104</v>
      </c>
      <c r="D18" s="76">
        <v>0</v>
      </c>
      <c r="E18" s="76">
        <v>0</v>
      </c>
      <c r="F18" s="76">
        <v>0</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66" customFormat="1" ht="22.7" customHeight="1">
      <c r="A19" s="75"/>
      <c r="B19" s="76"/>
      <c r="C19" s="80" t="s">
        <v>41</v>
      </c>
      <c r="D19" s="76">
        <v>0</v>
      </c>
      <c r="E19" s="76">
        <v>0</v>
      </c>
      <c r="F19" s="76">
        <v>0</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66" customFormat="1" ht="22.7" customHeight="1">
      <c r="A20" s="75"/>
      <c r="B20" s="76"/>
      <c r="C20" s="80" t="s">
        <v>56</v>
      </c>
      <c r="D20" s="76">
        <v>0</v>
      </c>
      <c r="E20" s="76">
        <v>0</v>
      </c>
      <c r="F20" s="76">
        <v>0</v>
      </c>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66" customFormat="1" ht="22.7" customHeight="1">
      <c r="A21" s="75"/>
      <c r="B21" s="76"/>
      <c r="C21" s="80" t="s">
        <v>46</v>
      </c>
      <c r="D21" s="76">
        <v>0</v>
      </c>
      <c r="E21" s="76">
        <v>0</v>
      </c>
      <c r="F21" s="76">
        <v>0</v>
      </c>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66" customFormat="1" ht="22.7" customHeight="1">
      <c r="A22" s="75"/>
      <c r="B22" s="76"/>
      <c r="C22" s="80" t="s">
        <v>121</v>
      </c>
      <c r="D22" s="76">
        <v>0</v>
      </c>
      <c r="E22" s="76">
        <v>0</v>
      </c>
      <c r="F22" s="76">
        <v>0</v>
      </c>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66" customFormat="1" ht="22.7" customHeight="1">
      <c r="A23" s="75"/>
      <c r="B23" s="76"/>
      <c r="C23" s="80" t="s">
        <v>108</v>
      </c>
      <c r="D23" s="76">
        <v>0</v>
      </c>
      <c r="E23" s="76">
        <v>0</v>
      </c>
      <c r="F23" s="76">
        <v>0</v>
      </c>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66" customFormat="1" ht="22.7" customHeight="1">
      <c r="A24" s="75"/>
      <c r="B24" s="76"/>
      <c r="C24" s="80" t="s">
        <v>86</v>
      </c>
      <c r="D24" s="76">
        <v>0</v>
      </c>
      <c r="E24" s="76">
        <v>0</v>
      </c>
      <c r="F24" s="76">
        <v>0</v>
      </c>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66" customFormat="1" ht="22.7" customHeight="1">
      <c r="A25" s="75"/>
      <c r="B25" s="76"/>
      <c r="C25" s="80" t="s">
        <v>106</v>
      </c>
      <c r="D25" s="76">
        <v>24.93</v>
      </c>
      <c r="E25" s="76">
        <v>24.93</v>
      </c>
      <c r="F25" s="76">
        <v>0</v>
      </c>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66" customFormat="1" ht="22.7" customHeight="1">
      <c r="A26" s="80"/>
      <c r="B26" s="61"/>
      <c r="C26" s="80" t="s">
        <v>49</v>
      </c>
      <c r="D26" s="76">
        <v>0</v>
      </c>
      <c r="E26" s="76">
        <v>0</v>
      </c>
      <c r="F26" s="76">
        <v>0</v>
      </c>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66" customFormat="1" ht="23.1" customHeight="1">
      <c r="A27" s="80"/>
      <c r="B27" s="61"/>
      <c r="C27" s="80" t="s">
        <v>98</v>
      </c>
      <c r="D27" s="76">
        <v>0</v>
      </c>
      <c r="E27" s="76">
        <v>0</v>
      </c>
      <c r="F27" s="76">
        <v>0</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66" customFormat="1" ht="23.1" customHeight="1">
      <c r="A28" s="80"/>
      <c r="B28" s="61"/>
      <c r="C28" s="80" t="s">
        <v>101</v>
      </c>
      <c r="D28" s="76">
        <v>0</v>
      </c>
      <c r="E28" s="76">
        <v>0</v>
      </c>
      <c r="F28" s="76">
        <v>0</v>
      </c>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66" customFormat="1" ht="22.7" customHeight="1">
      <c r="A29" s="64"/>
      <c r="B29" s="61"/>
      <c r="C29" s="80" t="s">
        <v>112</v>
      </c>
      <c r="D29" s="76">
        <v>0</v>
      </c>
      <c r="E29" s="76">
        <v>0</v>
      </c>
      <c r="F29" s="76">
        <v>0</v>
      </c>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66" customFormat="1" ht="22.7" customHeight="1">
      <c r="A30" s="75"/>
      <c r="B30" s="76"/>
      <c r="C30" s="80" t="s">
        <v>36</v>
      </c>
      <c r="D30" s="76">
        <v>0</v>
      </c>
      <c r="E30" s="76">
        <v>0</v>
      </c>
      <c r="F30" s="76">
        <v>0</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66" customFormat="1" ht="22.7" customHeight="1">
      <c r="A31" s="75"/>
      <c r="B31" s="76"/>
      <c r="C31" s="80" t="s">
        <v>120</v>
      </c>
      <c r="D31" s="76">
        <v>0</v>
      </c>
      <c r="E31" s="76">
        <v>0</v>
      </c>
      <c r="F31" s="76">
        <v>0</v>
      </c>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66" customFormat="1" ht="22.7" customHeight="1">
      <c r="A32" s="75"/>
      <c r="B32" s="76"/>
      <c r="C32" s="80" t="s">
        <v>100</v>
      </c>
      <c r="D32" s="76">
        <v>0</v>
      </c>
      <c r="E32" s="76">
        <v>0</v>
      </c>
      <c r="F32" s="76">
        <v>0</v>
      </c>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66" customFormat="1" ht="22.7" customHeight="1">
      <c r="A33" s="75"/>
      <c r="B33" s="76"/>
      <c r="C33" s="80" t="s">
        <v>74</v>
      </c>
      <c r="D33" s="76">
        <v>0</v>
      </c>
      <c r="E33" s="76">
        <v>0</v>
      </c>
      <c r="F33" s="76">
        <v>0</v>
      </c>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ht="22.7" customHeight="1">
      <c r="A34" s="21"/>
      <c r="B34" s="30"/>
      <c r="C34" s="21" t="s">
        <v>22</v>
      </c>
      <c r="D34" s="31">
        <f>SUM(D6+D7+D8+D9+D10+D11+D12+D13+D14+D15+D16+D17+D18+D19+D20+D21+D22+D23+D24+D25+D26+D27+D28+D29+D30+D31+D32+D33)</f>
        <v>464.95</v>
      </c>
      <c r="E34" s="31">
        <f>SUM(E6+E7+E8+E9+E10+E11+E12+E13+E14+E15+E16+E17+E18+E19+E20+E21+E22+E23+E24+E25+E26+E27+E28+E29+E30+E31+E32+E33)</f>
        <v>464.95</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6">
        <v>464.95</v>
      </c>
      <c r="C36" s="64" t="s">
        <v>23</v>
      </c>
      <c r="D36" s="61">
        <f>SUM(D34+D35)</f>
        <v>464.95</v>
      </c>
      <c r="E36" s="61">
        <f>SUM(E34+E35)</f>
        <v>464.95</v>
      </c>
      <c r="F36" s="61">
        <f>SUM(F34+F35)</f>
        <v>0</v>
      </c>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156</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6">
        <v>464.95</v>
      </c>
      <c r="D6" s="76">
        <v>464.95</v>
      </c>
      <c r="E6" s="76">
        <v>0</v>
      </c>
      <c r="F6" s="76">
        <v>0</v>
      </c>
      <c r="G6" s="76">
        <v>0</v>
      </c>
      <c r="H6" s="69">
        <v>0</v>
      </c>
      <c r="I6" s="69">
        <v>0</v>
      </c>
      <c r="J6" s="69">
        <v>0</v>
      </c>
      <c r="K6" s="69">
        <v>0</v>
      </c>
    </row>
    <row r="7" spans="1:11" ht="23.1" customHeight="1">
      <c r="A7" s="68" t="s">
        <v>146</v>
      </c>
      <c r="B7" s="50" t="s">
        <v>136</v>
      </c>
      <c r="C7" s="76">
        <v>413.82</v>
      </c>
      <c r="D7" s="76">
        <v>413.82</v>
      </c>
      <c r="E7" s="76">
        <v>0</v>
      </c>
      <c r="F7" s="76">
        <v>0</v>
      </c>
      <c r="G7" s="76">
        <v>0</v>
      </c>
      <c r="H7" s="69">
        <v>0</v>
      </c>
      <c r="I7" s="69">
        <v>0</v>
      </c>
      <c r="J7" s="69">
        <v>0</v>
      </c>
      <c r="K7" s="69">
        <v>0</v>
      </c>
    </row>
    <row r="8" spans="1:11" ht="23.1" customHeight="1">
      <c r="A8" s="68" t="s">
        <v>147</v>
      </c>
      <c r="B8" s="50" t="s">
        <v>137</v>
      </c>
      <c r="C8" s="76">
        <v>413.82</v>
      </c>
      <c r="D8" s="76">
        <v>413.82</v>
      </c>
      <c r="E8" s="76">
        <v>0</v>
      </c>
      <c r="F8" s="76">
        <v>0</v>
      </c>
      <c r="G8" s="76">
        <v>0</v>
      </c>
      <c r="H8" s="69">
        <v>0</v>
      </c>
      <c r="I8" s="69">
        <v>0</v>
      </c>
      <c r="J8" s="69">
        <v>0</v>
      </c>
      <c r="K8" s="69">
        <v>0</v>
      </c>
    </row>
    <row r="9" spans="1:11" ht="23.1" customHeight="1">
      <c r="A9" s="68" t="s">
        <v>148</v>
      </c>
      <c r="B9" s="50" t="s">
        <v>138</v>
      </c>
      <c r="C9" s="76">
        <v>413.82</v>
      </c>
      <c r="D9" s="76">
        <v>413.82</v>
      </c>
      <c r="E9" s="76">
        <v>0</v>
      </c>
      <c r="F9" s="76">
        <v>0</v>
      </c>
      <c r="G9" s="76">
        <v>0</v>
      </c>
      <c r="H9" s="69">
        <v>0</v>
      </c>
      <c r="I9" s="69">
        <v>0</v>
      </c>
      <c r="J9" s="69">
        <v>0</v>
      </c>
      <c r="K9" s="69">
        <v>0</v>
      </c>
    </row>
    <row r="10" spans="1:11" ht="23.1" customHeight="1">
      <c r="A10" s="68" t="s">
        <v>149</v>
      </c>
      <c r="B10" s="50" t="s">
        <v>139</v>
      </c>
      <c r="C10" s="76">
        <v>26.2</v>
      </c>
      <c r="D10" s="76">
        <v>26.2</v>
      </c>
      <c r="E10" s="76">
        <v>0</v>
      </c>
      <c r="F10" s="76">
        <v>0</v>
      </c>
      <c r="G10" s="76">
        <v>0</v>
      </c>
      <c r="H10" s="69">
        <v>0</v>
      </c>
      <c r="I10" s="69">
        <v>0</v>
      </c>
      <c r="J10" s="69">
        <v>0</v>
      </c>
      <c r="K10" s="69">
        <v>0</v>
      </c>
    </row>
    <row r="11" spans="1:11" ht="23.1" customHeight="1">
      <c r="A11" s="68" t="s">
        <v>150</v>
      </c>
      <c r="B11" s="50" t="s">
        <v>140</v>
      </c>
      <c r="C11" s="76">
        <v>26.2</v>
      </c>
      <c r="D11" s="76">
        <v>26.2</v>
      </c>
      <c r="E11" s="76">
        <v>0</v>
      </c>
      <c r="F11" s="76">
        <v>0</v>
      </c>
      <c r="G11" s="76">
        <v>0</v>
      </c>
      <c r="H11" s="69">
        <v>0</v>
      </c>
      <c r="I11" s="69">
        <v>0</v>
      </c>
      <c r="J11" s="69">
        <v>0</v>
      </c>
      <c r="K11" s="69">
        <v>0</v>
      </c>
    </row>
    <row r="12" spans="1:11" ht="23.1" customHeight="1">
      <c r="A12" s="68" t="s">
        <v>151</v>
      </c>
      <c r="B12" s="50" t="s">
        <v>141</v>
      </c>
      <c r="C12" s="76">
        <v>15.18</v>
      </c>
      <c r="D12" s="76">
        <v>15.18</v>
      </c>
      <c r="E12" s="76">
        <v>0</v>
      </c>
      <c r="F12" s="76">
        <v>0</v>
      </c>
      <c r="G12" s="76">
        <v>0</v>
      </c>
      <c r="H12" s="69">
        <v>0</v>
      </c>
      <c r="I12" s="69">
        <v>0</v>
      </c>
      <c r="J12" s="69">
        <v>0</v>
      </c>
      <c r="K12" s="69">
        <v>0</v>
      </c>
    </row>
    <row r="13" spans="1:11" ht="23.1" customHeight="1">
      <c r="A13" s="68" t="s">
        <v>152</v>
      </c>
      <c r="B13" s="50" t="s">
        <v>142</v>
      </c>
      <c r="C13" s="76">
        <v>11.02</v>
      </c>
      <c r="D13" s="76">
        <v>11.02</v>
      </c>
      <c r="E13" s="76">
        <v>0</v>
      </c>
      <c r="F13" s="76">
        <v>0</v>
      </c>
      <c r="G13" s="76">
        <v>0</v>
      </c>
      <c r="H13" s="69">
        <v>0</v>
      </c>
      <c r="I13" s="69">
        <v>0</v>
      </c>
      <c r="J13" s="69">
        <v>0</v>
      </c>
      <c r="K13" s="69">
        <v>0</v>
      </c>
    </row>
    <row r="14" spans="1:11" ht="23.1" customHeight="1">
      <c r="A14" s="68" t="s">
        <v>153</v>
      </c>
      <c r="B14" s="50" t="s">
        <v>143</v>
      </c>
      <c r="C14" s="76">
        <v>24.93</v>
      </c>
      <c r="D14" s="76">
        <v>24.93</v>
      </c>
      <c r="E14" s="76">
        <v>0</v>
      </c>
      <c r="F14" s="76">
        <v>0</v>
      </c>
      <c r="G14" s="76">
        <v>0</v>
      </c>
      <c r="H14" s="69">
        <v>0</v>
      </c>
      <c r="I14" s="69">
        <v>0</v>
      </c>
      <c r="J14" s="69">
        <v>0</v>
      </c>
      <c r="K14" s="69">
        <v>0</v>
      </c>
    </row>
    <row r="15" spans="1:11" ht="23.1" customHeight="1">
      <c r="A15" s="68" t="s">
        <v>154</v>
      </c>
      <c r="B15" s="50" t="s">
        <v>144</v>
      </c>
      <c r="C15" s="76">
        <v>24.93</v>
      </c>
      <c r="D15" s="76">
        <v>24.93</v>
      </c>
      <c r="E15" s="76">
        <v>0</v>
      </c>
      <c r="F15" s="76">
        <v>0</v>
      </c>
      <c r="G15" s="76">
        <v>0</v>
      </c>
      <c r="H15" s="69">
        <v>0</v>
      </c>
      <c r="I15" s="69">
        <v>0</v>
      </c>
      <c r="J15" s="69">
        <v>0</v>
      </c>
      <c r="K15" s="69">
        <v>0</v>
      </c>
    </row>
    <row r="16" spans="1:11" ht="23.1" customHeight="1">
      <c r="A16" s="68" t="s">
        <v>155</v>
      </c>
      <c r="B16" s="50" t="s">
        <v>145</v>
      </c>
      <c r="C16" s="76">
        <v>24.93</v>
      </c>
      <c r="D16" s="76">
        <v>24.93</v>
      </c>
      <c r="E16" s="76">
        <v>0</v>
      </c>
      <c r="F16" s="76">
        <v>0</v>
      </c>
      <c r="G16" s="76">
        <v>0</v>
      </c>
      <c r="H16" s="69">
        <v>0</v>
      </c>
      <c r="I16" s="69">
        <v>0</v>
      </c>
      <c r="J16" s="69">
        <v>0</v>
      </c>
      <c r="K16" s="69">
        <v>0</v>
      </c>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156</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6" customFormat="1" ht="23.1" customHeight="1">
      <c r="A6" s="68"/>
      <c r="B6" s="50" t="s">
        <v>28</v>
      </c>
      <c r="C6" s="76">
        <v>464.95</v>
      </c>
      <c r="D6" s="76">
        <v>399.3</v>
      </c>
      <c r="E6" s="69">
        <v>65.650000000000006</v>
      </c>
    </row>
    <row r="7" spans="1:7" ht="23.1" customHeight="1">
      <c r="A7" s="68" t="s">
        <v>146</v>
      </c>
      <c r="B7" s="50" t="s">
        <v>136</v>
      </c>
      <c r="C7" s="76">
        <v>413.82</v>
      </c>
      <c r="D7" s="76">
        <v>348.17</v>
      </c>
      <c r="E7" s="69">
        <v>65.650000000000006</v>
      </c>
      <c r="F7" s="12"/>
    </row>
    <row r="8" spans="1:7" ht="23.1" customHeight="1">
      <c r="A8" s="68" t="s">
        <v>147</v>
      </c>
      <c r="B8" s="50" t="s">
        <v>137</v>
      </c>
      <c r="C8" s="76">
        <v>413.82</v>
      </c>
      <c r="D8" s="76">
        <v>348.17</v>
      </c>
      <c r="E8" s="69">
        <v>65.650000000000006</v>
      </c>
      <c r="G8" s="12"/>
    </row>
    <row r="9" spans="1:7" ht="23.1" customHeight="1">
      <c r="A9" s="68" t="s">
        <v>148</v>
      </c>
      <c r="B9" s="50" t="s">
        <v>138</v>
      </c>
      <c r="C9" s="76">
        <v>413.82</v>
      </c>
      <c r="D9" s="76">
        <v>348.17</v>
      </c>
      <c r="E9" s="69">
        <v>65.650000000000006</v>
      </c>
      <c r="G9" s="12"/>
    </row>
    <row r="10" spans="1:7" ht="23.1" customHeight="1">
      <c r="A10" s="68" t="s">
        <v>149</v>
      </c>
      <c r="B10" s="50" t="s">
        <v>139</v>
      </c>
      <c r="C10" s="76">
        <v>26.2</v>
      </c>
      <c r="D10" s="76">
        <v>26.2</v>
      </c>
      <c r="E10" s="69">
        <v>0</v>
      </c>
    </row>
    <row r="11" spans="1:7" ht="23.1" customHeight="1">
      <c r="A11" s="68" t="s">
        <v>150</v>
      </c>
      <c r="B11" s="50" t="s">
        <v>140</v>
      </c>
      <c r="C11" s="76">
        <v>26.2</v>
      </c>
      <c r="D11" s="76">
        <v>26.2</v>
      </c>
      <c r="E11" s="69">
        <v>0</v>
      </c>
    </row>
    <row r="12" spans="1:7" ht="23.1" customHeight="1">
      <c r="A12" s="68" t="s">
        <v>151</v>
      </c>
      <c r="B12" s="50" t="s">
        <v>141</v>
      </c>
      <c r="C12" s="76">
        <v>15.18</v>
      </c>
      <c r="D12" s="76">
        <v>15.18</v>
      </c>
      <c r="E12" s="69">
        <v>0</v>
      </c>
    </row>
    <row r="13" spans="1:7" ht="23.1" customHeight="1">
      <c r="A13" s="68" t="s">
        <v>152</v>
      </c>
      <c r="B13" s="50" t="s">
        <v>142</v>
      </c>
      <c r="C13" s="76">
        <v>11.02</v>
      </c>
      <c r="D13" s="76">
        <v>11.02</v>
      </c>
      <c r="E13" s="69">
        <v>0</v>
      </c>
    </row>
    <row r="14" spans="1:7" ht="23.1" customHeight="1">
      <c r="A14" s="68" t="s">
        <v>153</v>
      </c>
      <c r="B14" s="50" t="s">
        <v>143</v>
      </c>
      <c r="C14" s="76">
        <v>24.93</v>
      </c>
      <c r="D14" s="76">
        <v>24.93</v>
      </c>
      <c r="E14" s="69">
        <v>0</v>
      </c>
    </row>
    <row r="15" spans="1:7" ht="23.1" customHeight="1">
      <c r="A15" s="68" t="s">
        <v>154</v>
      </c>
      <c r="B15" s="50" t="s">
        <v>144</v>
      </c>
      <c r="C15" s="76">
        <v>24.93</v>
      </c>
      <c r="D15" s="76">
        <v>24.93</v>
      </c>
      <c r="E15" s="69">
        <v>0</v>
      </c>
    </row>
    <row r="16" spans="1:7" ht="23.1" customHeight="1">
      <c r="A16" s="68" t="s">
        <v>155</v>
      </c>
      <c r="B16" s="50" t="s">
        <v>145</v>
      </c>
      <c r="C16" s="76">
        <v>24.93</v>
      </c>
      <c r="D16" s="76">
        <v>24.93</v>
      </c>
      <c r="E16" s="69">
        <v>0</v>
      </c>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D29" sqref="D29"/>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156</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6" customFormat="1" ht="23.1" customHeight="1">
      <c r="A6" s="70"/>
      <c r="B6" s="71" t="s">
        <v>28</v>
      </c>
      <c r="C6" s="72">
        <v>464.95</v>
      </c>
      <c r="D6" s="72">
        <v>399.3</v>
      </c>
      <c r="E6" s="69">
        <v>65.650000000000006</v>
      </c>
    </row>
    <row r="7" spans="1:5" ht="23.1" customHeight="1">
      <c r="A7" s="70" t="s">
        <v>146</v>
      </c>
      <c r="B7" s="71" t="s">
        <v>136</v>
      </c>
      <c r="C7" s="72">
        <v>413.82</v>
      </c>
      <c r="D7" s="72">
        <v>348.17</v>
      </c>
      <c r="E7" s="69">
        <v>65.650000000000006</v>
      </c>
    </row>
    <row r="8" spans="1:5" ht="23.1" customHeight="1">
      <c r="A8" s="70" t="s">
        <v>147</v>
      </c>
      <c r="B8" s="71" t="s">
        <v>137</v>
      </c>
      <c r="C8" s="72">
        <v>413.82</v>
      </c>
      <c r="D8" s="72">
        <v>348.17</v>
      </c>
      <c r="E8" s="69">
        <v>65.650000000000006</v>
      </c>
    </row>
    <row r="9" spans="1:5" ht="23.1" customHeight="1">
      <c r="A9" s="70" t="s">
        <v>148</v>
      </c>
      <c r="B9" s="71" t="s">
        <v>138</v>
      </c>
      <c r="C9" s="72">
        <v>413.82</v>
      </c>
      <c r="D9" s="72">
        <v>348.17</v>
      </c>
      <c r="E9" s="69">
        <v>65.650000000000006</v>
      </c>
    </row>
    <row r="10" spans="1:5" ht="23.1" customHeight="1">
      <c r="A10" s="70" t="s">
        <v>149</v>
      </c>
      <c r="B10" s="71" t="s">
        <v>139</v>
      </c>
      <c r="C10" s="72">
        <v>26.2</v>
      </c>
      <c r="D10" s="72">
        <v>26.2</v>
      </c>
      <c r="E10" s="69">
        <v>0</v>
      </c>
    </row>
    <row r="11" spans="1:5" ht="23.1" customHeight="1">
      <c r="A11" s="70" t="s">
        <v>150</v>
      </c>
      <c r="B11" s="71" t="s">
        <v>140</v>
      </c>
      <c r="C11" s="72">
        <v>26.2</v>
      </c>
      <c r="D11" s="72">
        <v>26.2</v>
      </c>
      <c r="E11" s="69">
        <v>0</v>
      </c>
    </row>
    <row r="12" spans="1:5" ht="23.1" customHeight="1">
      <c r="A12" s="70" t="s">
        <v>151</v>
      </c>
      <c r="B12" s="71" t="s">
        <v>141</v>
      </c>
      <c r="C12" s="72">
        <v>15.18</v>
      </c>
      <c r="D12" s="72">
        <v>15.18</v>
      </c>
      <c r="E12" s="69">
        <v>0</v>
      </c>
    </row>
    <row r="13" spans="1:5" ht="23.1" customHeight="1">
      <c r="A13" s="70" t="s">
        <v>152</v>
      </c>
      <c r="B13" s="71" t="s">
        <v>142</v>
      </c>
      <c r="C13" s="72">
        <v>11.02</v>
      </c>
      <c r="D13" s="72">
        <v>11.02</v>
      </c>
      <c r="E13" s="69">
        <v>0</v>
      </c>
    </row>
    <row r="14" spans="1:5" ht="23.1" customHeight="1">
      <c r="A14" s="70" t="s">
        <v>153</v>
      </c>
      <c r="B14" s="71" t="s">
        <v>143</v>
      </c>
      <c r="C14" s="72">
        <v>24.93</v>
      </c>
      <c r="D14" s="72">
        <v>24.93</v>
      </c>
      <c r="E14" s="69">
        <v>0</v>
      </c>
    </row>
    <row r="15" spans="1:5" ht="23.1" customHeight="1">
      <c r="A15" s="70" t="s">
        <v>154</v>
      </c>
      <c r="B15" s="71" t="s">
        <v>144</v>
      </c>
      <c r="C15" s="72">
        <v>24.93</v>
      </c>
      <c r="D15" s="72">
        <v>24.93</v>
      </c>
      <c r="E15" s="69">
        <v>0</v>
      </c>
    </row>
    <row r="16" spans="1:5" ht="23.1" customHeight="1">
      <c r="A16" s="70" t="s">
        <v>155</v>
      </c>
      <c r="B16" s="71" t="s">
        <v>145</v>
      </c>
      <c r="C16" s="72">
        <v>24.93</v>
      </c>
      <c r="D16" s="72">
        <v>24.93</v>
      </c>
      <c r="E16" s="69">
        <v>0</v>
      </c>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156</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6">
        <v>399.3</v>
      </c>
      <c r="D6" s="76">
        <v>331.19</v>
      </c>
      <c r="E6" s="69">
        <v>68.11</v>
      </c>
    </row>
    <row r="7" spans="1:5" ht="23.1" customHeight="1">
      <c r="A7" s="68" t="s">
        <v>176</v>
      </c>
      <c r="B7" s="50" t="s">
        <v>71</v>
      </c>
      <c r="C7" s="76">
        <v>323.31</v>
      </c>
      <c r="D7" s="76">
        <v>323.31</v>
      </c>
      <c r="E7" s="69">
        <v>0</v>
      </c>
    </row>
    <row r="8" spans="1:5" ht="23.1" customHeight="1">
      <c r="A8" s="68" t="s">
        <v>177</v>
      </c>
      <c r="B8" s="50" t="s">
        <v>157</v>
      </c>
      <c r="C8" s="76">
        <v>106.19</v>
      </c>
      <c r="D8" s="76">
        <v>106.19</v>
      </c>
      <c r="E8" s="69">
        <v>0</v>
      </c>
    </row>
    <row r="9" spans="1:5" ht="23.1" customHeight="1">
      <c r="A9" s="68" t="s">
        <v>178</v>
      </c>
      <c r="B9" s="50" t="s">
        <v>158</v>
      </c>
      <c r="C9" s="76">
        <v>75.98</v>
      </c>
      <c r="D9" s="76">
        <v>75.98</v>
      </c>
      <c r="E9" s="69">
        <v>0</v>
      </c>
    </row>
    <row r="10" spans="1:5" ht="23.1" customHeight="1">
      <c r="A10" s="68" t="s">
        <v>179</v>
      </c>
      <c r="B10" s="50" t="s">
        <v>159</v>
      </c>
      <c r="C10" s="76">
        <v>25.59</v>
      </c>
      <c r="D10" s="76">
        <v>25.59</v>
      </c>
      <c r="E10" s="69">
        <v>0</v>
      </c>
    </row>
    <row r="11" spans="1:5" ht="23.1" customHeight="1">
      <c r="A11" s="68" t="s">
        <v>180</v>
      </c>
      <c r="B11" s="50" t="s">
        <v>160</v>
      </c>
      <c r="C11" s="76">
        <v>41.55</v>
      </c>
      <c r="D11" s="76">
        <v>41.55</v>
      </c>
      <c r="E11" s="69">
        <v>0</v>
      </c>
    </row>
    <row r="12" spans="1:5" ht="23.1" customHeight="1">
      <c r="A12" s="68" t="s">
        <v>181</v>
      </c>
      <c r="B12" s="50" t="s">
        <v>161</v>
      </c>
      <c r="C12" s="76">
        <v>15.18</v>
      </c>
      <c r="D12" s="76">
        <v>15.18</v>
      </c>
      <c r="E12" s="69">
        <v>0</v>
      </c>
    </row>
    <row r="13" spans="1:5" ht="23.1" customHeight="1">
      <c r="A13" s="68" t="s">
        <v>182</v>
      </c>
      <c r="B13" s="50" t="s">
        <v>162</v>
      </c>
      <c r="C13" s="76">
        <v>11.02</v>
      </c>
      <c r="D13" s="76">
        <v>11.02</v>
      </c>
      <c r="E13" s="69">
        <v>0</v>
      </c>
    </row>
    <row r="14" spans="1:5" ht="23.1" customHeight="1">
      <c r="A14" s="68" t="s">
        <v>183</v>
      </c>
      <c r="B14" s="50" t="s">
        <v>163</v>
      </c>
      <c r="C14" s="76">
        <v>1.25</v>
      </c>
      <c r="D14" s="76">
        <v>1.25</v>
      </c>
      <c r="E14" s="69">
        <v>0</v>
      </c>
    </row>
    <row r="15" spans="1:5" ht="23.1" customHeight="1">
      <c r="A15" s="68" t="s">
        <v>184</v>
      </c>
      <c r="B15" s="50" t="s">
        <v>164</v>
      </c>
      <c r="C15" s="76">
        <v>24.93</v>
      </c>
      <c r="D15" s="76">
        <v>24.93</v>
      </c>
      <c r="E15" s="69">
        <v>0</v>
      </c>
    </row>
    <row r="16" spans="1:5" ht="23.1" customHeight="1">
      <c r="A16" s="68" t="s">
        <v>185</v>
      </c>
      <c r="B16" s="50" t="s">
        <v>165</v>
      </c>
      <c r="C16" s="76">
        <v>21.62</v>
      </c>
      <c r="D16" s="76">
        <v>21.62</v>
      </c>
      <c r="E16" s="69">
        <v>0</v>
      </c>
    </row>
    <row r="17" spans="1:5" ht="23.1" customHeight="1">
      <c r="A17" s="68" t="s">
        <v>186</v>
      </c>
      <c r="B17" s="50" t="s">
        <v>87</v>
      </c>
      <c r="C17" s="76">
        <v>68.11</v>
      </c>
      <c r="D17" s="76">
        <v>0</v>
      </c>
      <c r="E17" s="69">
        <v>68.11</v>
      </c>
    </row>
    <row r="18" spans="1:5" ht="23.1" customHeight="1">
      <c r="A18" s="68" t="s">
        <v>187</v>
      </c>
      <c r="B18" s="50" t="s">
        <v>166</v>
      </c>
      <c r="C18" s="76">
        <v>0.8</v>
      </c>
      <c r="D18" s="76">
        <v>0</v>
      </c>
      <c r="E18" s="69">
        <v>0.8</v>
      </c>
    </row>
    <row r="19" spans="1:5" ht="23.1" customHeight="1">
      <c r="A19" s="68" t="s">
        <v>188</v>
      </c>
      <c r="B19" s="50" t="s">
        <v>167</v>
      </c>
      <c r="C19" s="76">
        <v>4</v>
      </c>
      <c r="D19" s="76">
        <v>0</v>
      </c>
      <c r="E19" s="69">
        <v>4</v>
      </c>
    </row>
    <row r="20" spans="1:5" ht="23.1" customHeight="1">
      <c r="A20" s="68" t="s">
        <v>189</v>
      </c>
      <c r="B20" s="50" t="s">
        <v>168</v>
      </c>
      <c r="C20" s="76">
        <v>18</v>
      </c>
      <c r="D20" s="76">
        <v>0</v>
      </c>
      <c r="E20" s="69">
        <v>18</v>
      </c>
    </row>
    <row r="21" spans="1:5" ht="23.1" customHeight="1">
      <c r="A21" s="68" t="s">
        <v>190</v>
      </c>
      <c r="B21" s="50" t="s">
        <v>169</v>
      </c>
      <c r="C21" s="76">
        <v>2</v>
      </c>
      <c r="D21" s="76">
        <v>0</v>
      </c>
      <c r="E21" s="69">
        <v>2</v>
      </c>
    </row>
    <row r="22" spans="1:5" ht="23.1" customHeight="1">
      <c r="A22" s="68" t="s">
        <v>191</v>
      </c>
      <c r="B22" s="50" t="s">
        <v>170</v>
      </c>
      <c r="C22" s="76">
        <v>4.16</v>
      </c>
      <c r="D22" s="76">
        <v>0</v>
      </c>
      <c r="E22" s="69">
        <v>4.16</v>
      </c>
    </row>
    <row r="23" spans="1:5" ht="23.1" customHeight="1">
      <c r="A23" s="68" t="s">
        <v>192</v>
      </c>
      <c r="B23" s="50" t="s">
        <v>171</v>
      </c>
      <c r="C23" s="76">
        <v>6.89</v>
      </c>
      <c r="D23" s="76">
        <v>0</v>
      </c>
      <c r="E23" s="69">
        <v>6.89</v>
      </c>
    </row>
    <row r="24" spans="1:5" ht="23.1" customHeight="1">
      <c r="A24" s="68" t="s">
        <v>193</v>
      </c>
      <c r="B24" s="50" t="s">
        <v>172</v>
      </c>
      <c r="C24" s="76">
        <v>27</v>
      </c>
      <c r="D24" s="76">
        <v>0</v>
      </c>
      <c r="E24" s="69">
        <v>27</v>
      </c>
    </row>
    <row r="25" spans="1:5" ht="23.1" customHeight="1">
      <c r="A25" s="68" t="s">
        <v>194</v>
      </c>
      <c r="B25" s="50" t="s">
        <v>173</v>
      </c>
      <c r="C25" s="76">
        <v>5.26</v>
      </c>
      <c r="D25" s="76">
        <v>0</v>
      </c>
      <c r="E25" s="69">
        <v>5.26</v>
      </c>
    </row>
    <row r="26" spans="1:5" ht="23.1" customHeight="1">
      <c r="A26" s="68" t="s">
        <v>195</v>
      </c>
      <c r="B26" s="50" t="s">
        <v>174</v>
      </c>
      <c r="C26" s="76">
        <v>7.88</v>
      </c>
      <c r="D26" s="76">
        <v>7.88</v>
      </c>
      <c r="E26" s="69">
        <v>0</v>
      </c>
    </row>
    <row r="27" spans="1:5" ht="23.1" customHeight="1">
      <c r="A27" s="68" t="s">
        <v>196</v>
      </c>
      <c r="B27" s="50" t="s">
        <v>175</v>
      </c>
      <c r="C27" s="76">
        <v>7.88</v>
      </c>
      <c r="D27" s="76">
        <v>7.88</v>
      </c>
      <c r="E27"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135</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6">
        <v>399.3</v>
      </c>
      <c r="D7" s="73">
        <v>323.31</v>
      </c>
      <c r="E7" s="73">
        <v>106.19</v>
      </c>
      <c r="F7" s="73">
        <v>75.98</v>
      </c>
      <c r="G7" s="73">
        <v>25.59</v>
      </c>
      <c r="H7" s="74">
        <v>0</v>
      </c>
      <c r="I7" s="76">
        <v>41.55</v>
      </c>
      <c r="J7" s="74">
        <v>0</v>
      </c>
      <c r="K7" s="76">
        <v>15.18</v>
      </c>
      <c r="L7" s="73">
        <v>11.02</v>
      </c>
      <c r="M7" s="73">
        <v>1.25</v>
      </c>
      <c r="N7" s="74">
        <v>24.93</v>
      </c>
      <c r="O7" s="76">
        <v>21.62</v>
      </c>
      <c r="P7" s="73">
        <v>68.11</v>
      </c>
      <c r="Q7" s="73">
        <v>24.8</v>
      </c>
      <c r="R7" s="73">
        <v>4.16</v>
      </c>
      <c r="S7" s="73">
        <v>6.89</v>
      </c>
      <c r="T7" s="73">
        <v>0</v>
      </c>
      <c r="U7" s="74">
        <v>0</v>
      </c>
      <c r="V7" s="76">
        <v>4.16</v>
      </c>
      <c r="W7" s="73">
        <v>0</v>
      </c>
      <c r="X7" s="73">
        <v>1.1000000000000001</v>
      </c>
      <c r="Y7" s="73">
        <v>27</v>
      </c>
      <c r="Z7" s="74">
        <v>0</v>
      </c>
      <c r="AA7" s="76">
        <v>7.88</v>
      </c>
      <c r="AB7" s="73">
        <v>0</v>
      </c>
      <c r="AC7" s="73">
        <v>7.88</v>
      </c>
      <c r="AD7" s="74">
        <v>0</v>
      </c>
      <c r="AE7" s="76">
        <v>0</v>
      </c>
      <c r="AF7" s="73">
        <v>0</v>
      </c>
    </row>
    <row r="8" spans="1:35" ht="23.1" customHeight="1">
      <c r="A8" s="68" t="s">
        <v>146</v>
      </c>
      <c r="B8" s="71" t="s">
        <v>136</v>
      </c>
      <c r="C8" s="76">
        <v>348.17</v>
      </c>
      <c r="D8" s="73">
        <v>272.18</v>
      </c>
      <c r="E8" s="73">
        <v>106.19</v>
      </c>
      <c r="F8" s="73">
        <v>75.98</v>
      </c>
      <c r="G8" s="73">
        <v>25.59</v>
      </c>
      <c r="H8" s="74">
        <v>0</v>
      </c>
      <c r="I8" s="76">
        <v>41.55</v>
      </c>
      <c r="J8" s="74">
        <v>0</v>
      </c>
      <c r="K8" s="76">
        <v>0</v>
      </c>
      <c r="L8" s="73">
        <v>0</v>
      </c>
      <c r="M8" s="73">
        <v>1.25</v>
      </c>
      <c r="N8" s="74">
        <v>0</v>
      </c>
      <c r="O8" s="76">
        <v>21.62</v>
      </c>
      <c r="P8" s="73">
        <v>68.11</v>
      </c>
      <c r="Q8" s="73">
        <v>24.8</v>
      </c>
      <c r="R8" s="73">
        <v>4.16</v>
      </c>
      <c r="S8" s="73">
        <v>6.89</v>
      </c>
      <c r="T8" s="73">
        <v>0</v>
      </c>
      <c r="U8" s="74">
        <v>0</v>
      </c>
      <c r="V8" s="76">
        <v>4.16</v>
      </c>
      <c r="W8" s="73">
        <v>0</v>
      </c>
      <c r="X8" s="73">
        <v>1.1000000000000001</v>
      </c>
      <c r="Y8" s="73">
        <v>27</v>
      </c>
      <c r="Z8" s="74">
        <v>0</v>
      </c>
      <c r="AA8" s="76">
        <v>7.88</v>
      </c>
      <c r="AB8" s="73">
        <v>0</v>
      </c>
      <c r="AC8" s="73">
        <v>7.88</v>
      </c>
      <c r="AD8" s="74">
        <v>0</v>
      </c>
      <c r="AE8" s="76">
        <v>0</v>
      </c>
      <c r="AF8" s="73">
        <v>0</v>
      </c>
      <c r="AG8" s="12"/>
    </row>
    <row r="9" spans="1:35" ht="23.1" customHeight="1">
      <c r="A9" s="68" t="s">
        <v>147</v>
      </c>
      <c r="B9" s="71" t="s">
        <v>137</v>
      </c>
      <c r="C9" s="76">
        <v>348.17</v>
      </c>
      <c r="D9" s="73">
        <v>272.18</v>
      </c>
      <c r="E9" s="73">
        <v>106.19</v>
      </c>
      <c r="F9" s="73">
        <v>75.98</v>
      </c>
      <c r="G9" s="73">
        <v>25.59</v>
      </c>
      <c r="H9" s="74">
        <v>0</v>
      </c>
      <c r="I9" s="76">
        <v>41.55</v>
      </c>
      <c r="J9" s="74">
        <v>0</v>
      </c>
      <c r="K9" s="76">
        <v>0</v>
      </c>
      <c r="L9" s="73">
        <v>0</v>
      </c>
      <c r="M9" s="73">
        <v>1.25</v>
      </c>
      <c r="N9" s="74">
        <v>0</v>
      </c>
      <c r="O9" s="76">
        <v>21.62</v>
      </c>
      <c r="P9" s="73">
        <v>68.11</v>
      </c>
      <c r="Q9" s="73">
        <v>24.8</v>
      </c>
      <c r="R9" s="73">
        <v>4.16</v>
      </c>
      <c r="S9" s="73">
        <v>6.89</v>
      </c>
      <c r="T9" s="73">
        <v>0</v>
      </c>
      <c r="U9" s="74">
        <v>0</v>
      </c>
      <c r="V9" s="76">
        <v>4.16</v>
      </c>
      <c r="W9" s="73">
        <v>0</v>
      </c>
      <c r="X9" s="73">
        <v>1.1000000000000001</v>
      </c>
      <c r="Y9" s="73">
        <v>27</v>
      </c>
      <c r="Z9" s="74">
        <v>0</v>
      </c>
      <c r="AA9" s="76">
        <v>7.88</v>
      </c>
      <c r="AB9" s="73">
        <v>0</v>
      </c>
      <c r="AC9" s="73">
        <v>7.88</v>
      </c>
      <c r="AD9" s="74">
        <v>0</v>
      </c>
      <c r="AE9" s="76">
        <v>0</v>
      </c>
      <c r="AF9" s="73">
        <v>0</v>
      </c>
      <c r="AG9" s="12"/>
    </row>
    <row r="10" spans="1:35" ht="23.1" customHeight="1">
      <c r="A10" s="68" t="s">
        <v>148</v>
      </c>
      <c r="B10" s="71" t="s">
        <v>138</v>
      </c>
      <c r="C10" s="76">
        <v>348.17</v>
      </c>
      <c r="D10" s="73">
        <v>272.18</v>
      </c>
      <c r="E10" s="73">
        <v>106.19</v>
      </c>
      <c r="F10" s="73">
        <v>75.98</v>
      </c>
      <c r="G10" s="73">
        <v>25.59</v>
      </c>
      <c r="H10" s="74">
        <v>0</v>
      </c>
      <c r="I10" s="76">
        <v>41.55</v>
      </c>
      <c r="J10" s="74">
        <v>0</v>
      </c>
      <c r="K10" s="76">
        <v>0</v>
      </c>
      <c r="L10" s="73">
        <v>0</v>
      </c>
      <c r="M10" s="73">
        <v>1.25</v>
      </c>
      <c r="N10" s="74">
        <v>0</v>
      </c>
      <c r="O10" s="76">
        <v>21.62</v>
      </c>
      <c r="P10" s="73">
        <v>68.11</v>
      </c>
      <c r="Q10" s="73">
        <v>24.8</v>
      </c>
      <c r="R10" s="73">
        <v>4.16</v>
      </c>
      <c r="S10" s="73">
        <v>6.89</v>
      </c>
      <c r="T10" s="73">
        <v>0</v>
      </c>
      <c r="U10" s="74">
        <v>0</v>
      </c>
      <c r="V10" s="76">
        <v>4.16</v>
      </c>
      <c r="W10" s="73">
        <v>0</v>
      </c>
      <c r="X10" s="73">
        <v>1.1000000000000001</v>
      </c>
      <c r="Y10" s="73">
        <v>27</v>
      </c>
      <c r="Z10" s="74">
        <v>0</v>
      </c>
      <c r="AA10" s="76">
        <v>7.88</v>
      </c>
      <c r="AB10" s="73">
        <v>0</v>
      </c>
      <c r="AC10" s="73">
        <v>7.88</v>
      </c>
      <c r="AD10" s="74">
        <v>0</v>
      </c>
      <c r="AE10" s="76">
        <v>0</v>
      </c>
      <c r="AF10" s="73">
        <v>0</v>
      </c>
    </row>
    <row r="11" spans="1:35" ht="23.1" customHeight="1">
      <c r="A11" s="68" t="s">
        <v>149</v>
      </c>
      <c r="B11" s="71" t="s">
        <v>139</v>
      </c>
      <c r="C11" s="76">
        <v>26.2</v>
      </c>
      <c r="D11" s="73">
        <v>26.2</v>
      </c>
      <c r="E11" s="73">
        <v>0</v>
      </c>
      <c r="F11" s="73">
        <v>0</v>
      </c>
      <c r="G11" s="73">
        <v>0</v>
      </c>
      <c r="H11" s="74">
        <v>0</v>
      </c>
      <c r="I11" s="76">
        <v>0</v>
      </c>
      <c r="J11" s="74">
        <v>0</v>
      </c>
      <c r="K11" s="76">
        <v>15.18</v>
      </c>
      <c r="L11" s="73">
        <v>11.02</v>
      </c>
      <c r="M11" s="73">
        <v>0</v>
      </c>
      <c r="N11" s="74">
        <v>0</v>
      </c>
      <c r="O11" s="76">
        <v>0</v>
      </c>
      <c r="P11" s="73">
        <v>0</v>
      </c>
      <c r="Q11" s="73">
        <v>0</v>
      </c>
      <c r="R11" s="73">
        <v>0</v>
      </c>
      <c r="S11" s="73">
        <v>0</v>
      </c>
      <c r="T11" s="73">
        <v>0</v>
      </c>
      <c r="U11" s="74">
        <v>0</v>
      </c>
      <c r="V11" s="76">
        <v>0</v>
      </c>
      <c r="W11" s="73">
        <v>0</v>
      </c>
      <c r="X11" s="73">
        <v>0</v>
      </c>
      <c r="Y11" s="73">
        <v>0</v>
      </c>
      <c r="Z11" s="74">
        <v>0</v>
      </c>
      <c r="AA11" s="76">
        <v>0</v>
      </c>
      <c r="AB11" s="73">
        <v>0</v>
      </c>
      <c r="AC11" s="73">
        <v>0</v>
      </c>
      <c r="AD11" s="74">
        <v>0</v>
      </c>
      <c r="AE11" s="76">
        <v>0</v>
      </c>
      <c r="AF11" s="73">
        <v>0</v>
      </c>
    </row>
    <row r="12" spans="1:35" ht="23.1" customHeight="1">
      <c r="A12" s="68" t="s">
        <v>150</v>
      </c>
      <c r="B12" s="71" t="s">
        <v>140</v>
      </c>
      <c r="C12" s="76">
        <v>26.2</v>
      </c>
      <c r="D12" s="73">
        <v>26.2</v>
      </c>
      <c r="E12" s="73">
        <v>0</v>
      </c>
      <c r="F12" s="73">
        <v>0</v>
      </c>
      <c r="G12" s="73">
        <v>0</v>
      </c>
      <c r="H12" s="74">
        <v>0</v>
      </c>
      <c r="I12" s="76">
        <v>0</v>
      </c>
      <c r="J12" s="74">
        <v>0</v>
      </c>
      <c r="K12" s="76">
        <v>15.18</v>
      </c>
      <c r="L12" s="73">
        <v>11.02</v>
      </c>
      <c r="M12" s="73">
        <v>0</v>
      </c>
      <c r="N12" s="74">
        <v>0</v>
      </c>
      <c r="O12" s="76">
        <v>0</v>
      </c>
      <c r="P12" s="73">
        <v>0</v>
      </c>
      <c r="Q12" s="73">
        <v>0</v>
      </c>
      <c r="R12" s="73">
        <v>0</v>
      </c>
      <c r="S12" s="73">
        <v>0</v>
      </c>
      <c r="T12" s="73">
        <v>0</v>
      </c>
      <c r="U12" s="74">
        <v>0</v>
      </c>
      <c r="V12" s="76">
        <v>0</v>
      </c>
      <c r="W12" s="73">
        <v>0</v>
      </c>
      <c r="X12" s="73">
        <v>0</v>
      </c>
      <c r="Y12" s="73">
        <v>0</v>
      </c>
      <c r="Z12" s="74">
        <v>0</v>
      </c>
      <c r="AA12" s="76">
        <v>0</v>
      </c>
      <c r="AB12" s="73">
        <v>0</v>
      </c>
      <c r="AC12" s="73">
        <v>0</v>
      </c>
      <c r="AD12" s="74">
        <v>0</v>
      </c>
      <c r="AE12" s="76">
        <v>0</v>
      </c>
      <c r="AF12" s="73">
        <v>0</v>
      </c>
    </row>
    <row r="13" spans="1:35" ht="23.1" customHeight="1">
      <c r="A13" s="68" t="s">
        <v>151</v>
      </c>
      <c r="B13" s="71" t="s">
        <v>141</v>
      </c>
      <c r="C13" s="76">
        <v>15.18</v>
      </c>
      <c r="D13" s="73">
        <v>15.18</v>
      </c>
      <c r="E13" s="73">
        <v>0</v>
      </c>
      <c r="F13" s="73">
        <v>0</v>
      </c>
      <c r="G13" s="73">
        <v>0</v>
      </c>
      <c r="H13" s="74">
        <v>0</v>
      </c>
      <c r="I13" s="76">
        <v>0</v>
      </c>
      <c r="J13" s="74">
        <v>0</v>
      </c>
      <c r="K13" s="76">
        <v>15.18</v>
      </c>
      <c r="L13" s="73">
        <v>0</v>
      </c>
      <c r="M13" s="73">
        <v>0</v>
      </c>
      <c r="N13" s="74">
        <v>0</v>
      </c>
      <c r="O13" s="76">
        <v>0</v>
      </c>
      <c r="P13" s="73">
        <v>0</v>
      </c>
      <c r="Q13" s="73">
        <v>0</v>
      </c>
      <c r="R13" s="73">
        <v>0</v>
      </c>
      <c r="S13" s="73">
        <v>0</v>
      </c>
      <c r="T13" s="73">
        <v>0</v>
      </c>
      <c r="U13" s="74">
        <v>0</v>
      </c>
      <c r="V13" s="76">
        <v>0</v>
      </c>
      <c r="W13" s="73">
        <v>0</v>
      </c>
      <c r="X13" s="73">
        <v>0</v>
      </c>
      <c r="Y13" s="73">
        <v>0</v>
      </c>
      <c r="Z13" s="74">
        <v>0</v>
      </c>
      <c r="AA13" s="76">
        <v>0</v>
      </c>
      <c r="AB13" s="73">
        <v>0</v>
      </c>
      <c r="AC13" s="73">
        <v>0</v>
      </c>
      <c r="AD13" s="74">
        <v>0</v>
      </c>
      <c r="AE13" s="76">
        <v>0</v>
      </c>
      <c r="AF13" s="73">
        <v>0</v>
      </c>
    </row>
    <row r="14" spans="1:35" ht="23.1" customHeight="1">
      <c r="A14" s="68" t="s">
        <v>152</v>
      </c>
      <c r="B14" s="71" t="s">
        <v>142</v>
      </c>
      <c r="C14" s="76">
        <v>11.02</v>
      </c>
      <c r="D14" s="73">
        <v>11.02</v>
      </c>
      <c r="E14" s="73">
        <v>0</v>
      </c>
      <c r="F14" s="73">
        <v>0</v>
      </c>
      <c r="G14" s="73">
        <v>0</v>
      </c>
      <c r="H14" s="74">
        <v>0</v>
      </c>
      <c r="I14" s="76">
        <v>0</v>
      </c>
      <c r="J14" s="74">
        <v>0</v>
      </c>
      <c r="K14" s="76">
        <v>0</v>
      </c>
      <c r="L14" s="73">
        <v>11.02</v>
      </c>
      <c r="M14" s="73">
        <v>0</v>
      </c>
      <c r="N14" s="74">
        <v>0</v>
      </c>
      <c r="O14" s="76">
        <v>0</v>
      </c>
      <c r="P14" s="73">
        <v>0</v>
      </c>
      <c r="Q14" s="73">
        <v>0</v>
      </c>
      <c r="R14" s="73">
        <v>0</v>
      </c>
      <c r="S14" s="73">
        <v>0</v>
      </c>
      <c r="T14" s="73">
        <v>0</v>
      </c>
      <c r="U14" s="74">
        <v>0</v>
      </c>
      <c r="V14" s="76">
        <v>0</v>
      </c>
      <c r="W14" s="73">
        <v>0</v>
      </c>
      <c r="X14" s="73">
        <v>0</v>
      </c>
      <c r="Y14" s="73">
        <v>0</v>
      </c>
      <c r="Z14" s="74">
        <v>0</v>
      </c>
      <c r="AA14" s="76">
        <v>0</v>
      </c>
      <c r="AB14" s="73">
        <v>0</v>
      </c>
      <c r="AC14" s="73">
        <v>0</v>
      </c>
      <c r="AD14" s="74">
        <v>0</v>
      </c>
      <c r="AE14" s="76">
        <v>0</v>
      </c>
      <c r="AF14" s="73">
        <v>0</v>
      </c>
      <c r="AG14" s="12"/>
      <c r="AH14" s="12"/>
      <c r="AI14" s="12"/>
    </row>
    <row r="15" spans="1:35" ht="23.1" customHeight="1">
      <c r="A15" s="68" t="s">
        <v>153</v>
      </c>
      <c r="B15" s="71" t="s">
        <v>143</v>
      </c>
      <c r="C15" s="76">
        <v>24.93</v>
      </c>
      <c r="D15" s="73">
        <v>24.93</v>
      </c>
      <c r="E15" s="73">
        <v>0</v>
      </c>
      <c r="F15" s="73">
        <v>0</v>
      </c>
      <c r="G15" s="73">
        <v>0</v>
      </c>
      <c r="H15" s="74">
        <v>0</v>
      </c>
      <c r="I15" s="76">
        <v>0</v>
      </c>
      <c r="J15" s="74">
        <v>0</v>
      </c>
      <c r="K15" s="76">
        <v>0</v>
      </c>
      <c r="L15" s="73">
        <v>0</v>
      </c>
      <c r="M15" s="73">
        <v>0</v>
      </c>
      <c r="N15" s="74">
        <v>24.93</v>
      </c>
      <c r="O15" s="76">
        <v>0</v>
      </c>
      <c r="P15" s="73">
        <v>0</v>
      </c>
      <c r="Q15" s="73">
        <v>0</v>
      </c>
      <c r="R15" s="73">
        <v>0</v>
      </c>
      <c r="S15" s="73">
        <v>0</v>
      </c>
      <c r="T15" s="73">
        <v>0</v>
      </c>
      <c r="U15" s="74">
        <v>0</v>
      </c>
      <c r="V15" s="76">
        <v>0</v>
      </c>
      <c r="W15" s="73">
        <v>0</v>
      </c>
      <c r="X15" s="73">
        <v>0</v>
      </c>
      <c r="Y15" s="73">
        <v>0</v>
      </c>
      <c r="Z15" s="74">
        <v>0</v>
      </c>
      <c r="AA15" s="76">
        <v>0</v>
      </c>
      <c r="AB15" s="73">
        <v>0</v>
      </c>
      <c r="AC15" s="73">
        <v>0</v>
      </c>
      <c r="AD15" s="74">
        <v>0</v>
      </c>
      <c r="AE15" s="76">
        <v>0</v>
      </c>
      <c r="AF15" s="73">
        <v>0</v>
      </c>
    </row>
    <row r="16" spans="1:35" ht="23.1" customHeight="1">
      <c r="A16" s="68" t="s">
        <v>154</v>
      </c>
      <c r="B16" s="71" t="s">
        <v>144</v>
      </c>
      <c r="C16" s="76">
        <v>24.93</v>
      </c>
      <c r="D16" s="73">
        <v>24.93</v>
      </c>
      <c r="E16" s="73">
        <v>0</v>
      </c>
      <c r="F16" s="73">
        <v>0</v>
      </c>
      <c r="G16" s="73">
        <v>0</v>
      </c>
      <c r="H16" s="74">
        <v>0</v>
      </c>
      <c r="I16" s="76">
        <v>0</v>
      </c>
      <c r="J16" s="74">
        <v>0</v>
      </c>
      <c r="K16" s="76">
        <v>0</v>
      </c>
      <c r="L16" s="73">
        <v>0</v>
      </c>
      <c r="M16" s="73">
        <v>0</v>
      </c>
      <c r="N16" s="74">
        <v>24.93</v>
      </c>
      <c r="O16" s="76">
        <v>0</v>
      </c>
      <c r="P16" s="73">
        <v>0</v>
      </c>
      <c r="Q16" s="73">
        <v>0</v>
      </c>
      <c r="R16" s="73">
        <v>0</v>
      </c>
      <c r="S16" s="73">
        <v>0</v>
      </c>
      <c r="T16" s="73">
        <v>0</v>
      </c>
      <c r="U16" s="74">
        <v>0</v>
      </c>
      <c r="V16" s="76">
        <v>0</v>
      </c>
      <c r="W16" s="73">
        <v>0</v>
      </c>
      <c r="X16" s="73">
        <v>0</v>
      </c>
      <c r="Y16" s="73">
        <v>0</v>
      </c>
      <c r="Z16" s="74">
        <v>0</v>
      </c>
      <c r="AA16" s="76">
        <v>0</v>
      </c>
      <c r="AB16" s="73">
        <v>0</v>
      </c>
      <c r="AC16" s="73">
        <v>0</v>
      </c>
      <c r="AD16" s="74">
        <v>0</v>
      </c>
      <c r="AE16" s="76">
        <v>0</v>
      </c>
      <c r="AF16" s="73">
        <v>0</v>
      </c>
    </row>
    <row r="17" spans="1:32" ht="23.1" customHeight="1">
      <c r="A17" s="68" t="s">
        <v>155</v>
      </c>
      <c r="B17" s="71" t="s">
        <v>145</v>
      </c>
      <c r="C17" s="76">
        <v>24.93</v>
      </c>
      <c r="D17" s="73">
        <v>24.93</v>
      </c>
      <c r="E17" s="73">
        <v>0</v>
      </c>
      <c r="F17" s="73">
        <v>0</v>
      </c>
      <c r="G17" s="73">
        <v>0</v>
      </c>
      <c r="H17" s="74">
        <v>0</v>
      </c>
      <c r="I17" s="76">
        <v>0</v>
      </c>
      <c r="J17" s="74">
        <v>0</v>
      </c>
      <c r="K17" s="76">
        <v>0</v>
      </c>
      <c r="L17" s="73">
        <v>0</v>
      </c>
      <c r="M17" s="73">
        <v>0</v>
      </c>
      <c r="N17" s="74">
        <v>24.93</v>
      </c>
      <c r="O17" s="76">
        <v>0</v>
      </c>
      <c r="P17" s="73">
        <v>0</v>
      </c>
      <c r="Q17" s="73">
        <v>0</v>
      </c>
      <c r="R17" s="73">
        <v>0</v>
      </c>
      <c r="S17" s="73">
        <v>0</v>
      </c>
      <c r="T17" s="73">
        <v>0</v>
      </c>
      <c r="U17" s="74">
        <v>0</v>
      </c>
      <c r="V17" s="76">
        <v>0</v>
      </c>
      <c r="W17" s="73">
        <v>0</v>
      </c>
      <c r="X17" s="73">
        <v>0</v>
      </c>
      <c r="Y17" s="73">
        <v>0</v>
      </c>
      <c r="Z17" s="74">
        <v>0</v>
      </c>
      <c r="AA17" s="76">
        <v>0</v>
      </c>
      <c r="AB17" s="73">
        <v>0</v>
      </c>
      <c r="AC17" s="73">
        <v>0</v>
      </c>
      <c r="AD17" s="74">
        <v>0</v>
      </c>
      <c r="AE17" s="76">
        <v>0</v>
      </c>
      <c r="AF17" s="73">
        <v>0</v>
      </c>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2018-01-23T08:24:32Z</cp:lastPrinted>
  <dcterms:created xsi:type="dcterms:W3CDTF">2018-01-23T03:25:26Z</dcterms:created>
  <dcterms:modified xsi:type="dcterms:W3CDTF">2018-02-01T01:49:39Z</dcterms:modified>
</cp:coreProperties>
</file>