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3585" windowHeight="2040" tabRatio="804" firstSheet="6" activeTab="10"/>
  </bookViews>
  <sheets>
    <sheet name="封面" sheetId="1" r:id="rId1"/>
    <sheet name="预算公开说明" sheetId="2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收入总表!$A$1:$K$9</definedName>
    <definedName name="_xlnm.Print_Area" localSheetId="2">收支总表!$A$1:$D$35</definedName>
    <definedName name="_xlnm.Print_Area" localSheetId="10">一般公共预算“三公”经费支出表!$A$1:$K$6</definedName>
    <definedName name="_xlnm.Print_Area" localSheetId="8">'一般公共预算基本支出表（横向）'!$A$1:$AI$6</definedName>
    <definedName name="_xlnm.Print_Area" localSheetId="7">'一般公共预算基本支出表（纵向）'!$A$1:$E$5</definedName>
    <definedName name="_xlnm.Print_Area" localSheetId="6">一般公共预算支出表!$A$1:$E$9</definedName>
    <definedName name="_xlnm.Print_Area" localSheetId="1">预算公开说明!$A$1:$L$17</definedName>
    <definedName name="_xlnm.Print_Area" localSheetId="11">政府采购预算表!$A$1:$Q$10</definedName>
    <definedName name="_xlnm.Print_Area" localSheetId="9">政府性基金预算支出表!$A$1:$E$5</definedName>
    <definedName name="_xlnm.Print_Area" localSheetId="5">支出总表!$A$1:$E$9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24519" iterate="1"/>
</workbook>
</file>

<file path=xl/calcChain.xml><?xml version="1.0" encoding="utf-8"?>
<calcChain xmlns="http://schemas.openxmlformats.org/spreadsheetml/2006/main">
  <c r="D34" i="4"/>
  <c r="D35" s="1"/>
  <c r="E34"/>
  <c r="F34"/>
  <c r="F35" s="1"/>
  <c r="F36" s="1"/>
  <c r="E35"/>
  <c r="B34" i="3"/>
  <c r="B36" s="1"/>
  <c r="D34"/>
  <c r="D35" l="1"/>
  <c r="D36" s="1"/>
  <c r="E36" i="4"/>
  <c r="D36"/>
</calcChain>
</file>

<file path=xl/sharedStrings.xml><?xml version="1.0" encoding="utf-8"?>
<sst xmlns="http://schemas.openxmlformats.org/spreadsheetml/2006/main" count="277" uniqueCount="157">
  <si>
    <t>机关事业单位基本养老保险缴费</t>
  </si>
  <si>
    <t>部门2018年一般公共预算支出表</t>
  </si>
  <si>
    <t>项         目</t>
  </si>
  <si>
    <t>离休费</t>
  </si>
  <si>
    <t>资金来源</t>
  </si>
  <si>
    <t>六、未纳入财政专户管理的自有资金</t>
  </si>
  <si>
    <t>单位名称：</t>
  </si>
  <si>
    <t>住房公积金</t>
  </si>
  <si>
    <t>职业年金缴费</t>
  </si>
  <si>
    <t>基本支出</t>
  </si>
  <si>
    <t>津补贴</t>
  </si>
  <si>
    <t>上级补助收入</t>
  </si>
  <si>
    <t>其他社会保障缴费</t>
  </si>
  <si>
    <t>五、附属单位上缴收入</t>
  </si>
  <si>
    <t>一般公共预算拨款</t>
  </si>
  <si>
    <t>上年结转</t>
  </si>
  <si>
    <t>一、一般公共服务支出</t>
  </si>
  <si>
    <t>财政专户拨款</t>
  </si>
  <si>
    <t>一、一般公共预算拨款</t>
  </si>
  <si>
    <t>六、科学技术支出</t>
  </si>
  <si>
    <t>2018年部门预算公开说明</t>
  </si>
  <si>
    <t>二、外交支出</t>
  </si>
  <si>
    <t>本年支出合计</t>
  </si>
  <si>
    <t>支  出  总  计</t>
  </si>
  <si>
    <t>公务用车购置费</t>
  </si>
  <si>
    <t>部门2018年一般公共预算基本支出表</t>
  </si>
  <si>
    <t>本年收入合计</t>
  </si>
  <si>
    <t>部门2018年收支预算总表</t>
  </si>
  <si>
    <t>合计</t>
  </si>
  <si>
    <t>附属单位上缴收入</t>
  </si>
  <si>
    <t>2018年政府采购预算表</t>
  </si>
  <si>
    <t>福利费</t>
  </si>
  <si>
    <t>九、社会保险基金支出</t>
  </si>
  <si>
    <t>人员经费</t>
  </si>
  <si>
    <t>部门2018年支出总表</t>
  </si>
  <si>
    <t>部门2018年一般公共预算“三公”经费支出表</t>
  </si>
  <si>
    <t>二十五、转移性支出（结余结转）</t>
  </si>
  <si>
    <t>科目名称</t>
  </si>
  <si>
    <t>基层党组织活动经费</t>
  </si>
  <si>
    <t>公共财政预算拨款（结转）</t>
  </si>
  <si>
    <t>政府性基金预算拨款</t>
  </si>
  <si>
    <t>十四、交通运输支出</t>
  </si>
  <si>
    <t>采购目录</t>
  </si>
  <si>
    <t>支                  出</t>
  </si>
  <si>
    <t>基金预算拨款</t>
  </si>
  <si>
    <t>纳入预算管理的非税收入拨款结余（结转）</t>
  </si>
  <si>
    <t>十六、商业服务业等支出</t>
  </si>
  <si>
    <t>上年结余（结转）</t>
  </si>
  <si>
    <t>未纳入专户管理的自有资金</t>
  </si>
  <si>
    <t>二十一、粮油物资储备支出</t>
  </si>
  <si>
    <t>机关党员教育经费</t>
  </si>
  <si>
    <t>益阳市2018部门预算公开表</t>
  </si>
  <si>
    <t>部门2018年收入总表</t>
  </si>
  <si>
    <t>奖金</t>
  </si>
  <si>
    <t>（一）一般公共预算拨款</t>
  </si>
  <si>
    <t>离退休干部党组织工作经费</t>
  </si>
  <si>
    <t>十五、资源勘探电力信息等支出</t>
  </si>
  <si>
    <t>二、上年结转</t>
  </si>
  <si>
    <t>十一、节能环保支出</t>
  </si>
  <si>
    <t>三、财政专户拨款</t>
  </si>
  <si>
    <t>本  年  预  算</t>
  </si>
  <si>
    <t>绩效工资</t>
  </si>
  <si>
    <t>四、公共安全支出</t>
  </si>
  <si>
    <t>十、医疗卫生与计划生育支出</t>
  </si>
  <si>
    <t>公务接待费</t>
  </si>
  <si>
    <t>公务费</t>
  </si>
  <si>
    <t>单位：万元</t>
  </si>
  <si>
    <t>基本医疗保险缴费</t>
  </si>
  <si>
    <t xml:space="preserve">    纳入预算管理的非税收入拨款</t>
  </si>
  <si>
    <t>遗属补助（生活补助）</t>
  </si>
  <si>
    <t>合    计</t>
  </si>
  <si>
    <t>工资福利支出</t>
  </si>
  <si>
    <t>小计</t>
  </si>
  <si>
    <t>八、社会保障和就业支出</t>
  </si>
  <si>
    <t>二十八、债务发行费用支出</t>
  </si>
  <si>
    <t>2017年</t>
  </si>
  <si>
    <t>公用经费</t>
  </si>
  <si>
    <t>项目支出</t>
  </si>
  <si>
    <t>公务交通补贴（车改单位）</t>
  </si>
  <si>
    <t>一般公共预算</t>
  </si>
  <si>
    <t>未纳入财政专户管理的自有资金</t>
  </si>
  <si>
    <t xml:space="preserve">    公共财政预算拨款</t>
  </si>
  <si>
    <t>其他预算</t>
  </si>
  <si>
    <t>政府性基金拨款结余（结转）</t>
  </si>
  <si>
    <t>公务用车运行维护费（未参加车改单位）</t>
  </si>
  <si>
    <t>**</t>
  </si>
  <si>
    <t>十九、国土海洋气象等支出</t>
  </si>
  <si>
    <t>商品和服务支出</t>
  </si>
  <si>
    <t>部门2018年政府性基金预算支出表</t>
  </si>
  <si>
    <t>部门2018年财政拨款总表</t>
  </si>
  <si>
    <t>离休公务费</t>
  </si>
  <si>
    <t>财政专户结余（结转）</t>
  </si>
  <si>
    <t>工会经费</t>
  </si>
  <si>
    <t>二、政府性基金拨款</t>
  </si>
  <si>
    <t>“三公”经费增减变化情况说明</t>
  </si>
  <si>
    <t>公共财政预算拨款</t>
  </si>
  <si>
    <t>五、教育支出</t>
  </si>
  <si>
    <t>2018年</t>
  </si>
  <si>
    <t>二十二、国有资本经营预算支出</t>
  </si>
  <si>
    <t>单位名称</t>
  </si>
  <si>
    <t>二十七、债务付息支出</t>
  </si>
  <si>
    <t>二十三、预备费</t>
  </si>
  <si>
    <t>总计</t>
  </si>
  <si>
    <t>其他对个人和家庭的补助支出</t>
  </si>
  <si>
    <t>十三、农林水支出</t>
  </si>
  <si>
    <t>公务用车运行费</t>
  </si>
  <si>
    <t>二十、住房保障支出</t>
  </si>
  <si>
    <t>七、上年结转结余</t>
  </si>
  <si>
    <t>十八、援助其他地区支出</t>
  </si>
  <si>
    <t>收                  入</t>
  </si>
  <si>
    <t>三、国防支出</t>
  </si>
  <si>
    <t>财政专户预算拨款</t>
  </si>
  <si>
    <t>二十四、其他支出</t>
  </si>
  <si>
    <t>公务用车运行维护费（参加车改单位）</t>
  </si>
  <si>
    <t>基本工资</t>
  </si>
  <si>
    <t>伤残津贴</t>
  </si>
  <si>
    <t>四、上级部门补助收入</t>
  </si>
  <si>
    <t>本年政府性基金预算财政拨款支出</t>
  </si>
  <si>
    <t>对个人和家庭补助支出</t>
  </si>
  <si>
    <t>单位:万元</t>
  </si>
  <si>
    <t>二十六、债务还本支出</t>
  </si>
  <si>
    <t>十七、金融支出</t>
  </si>
  <si>
    <t>公务员医疗补助缴费</t>
  </si>
  <si>
    <t>七、文化体育与传媒支出</t>
  </si>
  <si>
    <t>十二、城乡社区支出</t>
  </si>
  <si>
    <t>一、本年收入</t>
  </si>
  <si>
    <t>因公出国（境）费</t>
  </si>
  <si>
    <t>其他工资福利支出</t>
  </si>
  <si>
    <t>二十九、结转下年</t>
  </si>
  <si>
    <t>纳入预算管理的非税收入拨款</t>
  </si>
  <si>
    <t>（二）政府性基金预算拨款</t>
  </si>
  <si>
    <t>采购数量</t>
  </si>
  <si>
    <t>退休费</t>
  </si>
  <si>
    <t>科目编码</t>
  </si>
  <si>
    <t>收  入  总  计</t>
  </si>
  <si>
    <t>市社会福利有奖募捐委员会办公室</t>
    <phoneticPr fontId="0" type="noConversion"/>
  </si>
  <si>
    <t>单位名称：市社会福利有奖募捐委员会办公室</t>
    <phoneticPr fontId="0" type="noConversion"/>
  </si>
  <si>
    <t>其他支出</t>
  </si>
  <si>
    <t xml:space="preserve">  彩票发行销售机构业务费安排的支出</t>
  </si>
  <si>
    <t xml:space="preserve">    福利彩票发行机构的业务费支出</t>
  </si>
  <si>
    <t>229</t>
  </si>
  <si>
    <t xml:space="preserve">  22908</t>
  </si>
  <si>
    <t xml:space="preserve">    2290802</t>
  </si>
  <si>
    <t>单位名称：市社会福利有奖募捐委员会办公室</t>
    <phoneticPr fontId="0" type="noConversion"/>
  </si>
  <si>
    <t>单位名称：市社会福利有奖募捐委员会办公室</t>
    <phoneticPr fontId="0" type="noConversion"/>
  </si>
  <si>
    <t>单位名称：市社会福利有奖募捐委员会办公室</t>
    <phoneticPr fontId="0" type="noConversion"/>
  </si>
  <si>
    <t>07003</t>
  </si>
  <si>
    <t xml:space="preserve">  市社会福利有奖募捐委员会办公室</t>
  </si>
  <si>
    <t>其他建筑物</t>
  </si>
  <si>
    <r>
      <t xml:space="preserve">二、包括本部门预算和所属单位预算在内的汇总预算情况:      </t>
    </r>
    <r>
      <rPr>
        <b/>
        <sz val="12"/>
        <rFont val="宋体"/>
        <family val="3"/>
        <charset val="134"/>
      </rPr>
      <t>纳入2018年部门预算编制范围的预算单位包括：
1、益阳市福彩中心(募办)</t>
    </r>
    <r>
      <rPr>
        <b/>
        <sz val="10"/>
        <rFont val="宋体"/>
        <family val="3"/>
        <charset val="134"/>
      </rPr>
      <t xml:space="preserve">
</t>
    </r>
    <phoneticPr fontId="0" type="noConversion"/>
  </si>
  <si>
    <r>
      <t xml:space="preserve">一、部门主要职责职能及机构设置情况:                     </t>
    </r>
    <r>
      <rPr>
        <b/>
        <sz val="12"/>
        <rFont val="宋体"/>
        <family val="3"/>
        <charset val="134"/>
      </rPr>
      <t xml:space="preserve">1、职能职责: 组织全市社会福利彩票，电脑彩票的发行，管理，监督工作，筹集社会福利资金。
2、机构设置: 下设综合部，培训部，安保部，市场1部，市场2部，市场3部等业务科室.
</t>
    </r>
    <phoneticPr fontId="0" type="noConversion"/>
  </si>
  <si>
    <r>
      <t xml:space="preserve">四、机关运行经费安排情况说明:                          </t>
    </r>
    <r>
      <rPr>
        <b/>
        <sz val="12"/>
        <rFont val="宋体"/>
        <family val="3"/>
        <charset val="134"/>
      </rPr>
      <t>本单位系自收自支事业单位无机关运行经费。</t>
    </r>
    <phoneticPr fontId="0" type="noConversion"/>
  </si>
  <si>
    <r>
      <t>五、政府采购安排情况说明:</t>
    </r>
    <r>
      <rPr>
        <b/>
        <sz val="12"/>
        <rFont val="宋体"/>
        <family val="3"/>
        <charset val="134"/>
      </rPr>
      <t>2018年市福彩中心单位政府采购预算总额  500 万元，其中，政府采购新购门面新建自营中福在线营业大厅预算总额500万元。</t>
    </r>
    <phoneticPr fontId="0" type="noConversion"/>
  </si>
  <si>
    <r>
      <t>六、名词解释</t>
    </r>
    <r>
      <rPr>
        <b/>
        <sz val="12"/>
        <rFont val="宋体"/>
        <family val="3"/>
        <charset val="134"/>
      </rPr>
      <t xml:space="preserve">1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2、“三公”经费：纳入省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食宿费等支出。
</t>
    </r>
    <phoneticPr fontId="0" type="noConversion"/>
  </si>
  <si>
    <r>
      <t>三、预算收支增减变化情况说明:</t>
    </r>
    <r>
      <rPr>
        <b/>
        <sz val="12"/>
        <rFont val="宋体"/>
        <family val="3"/>
        <charset val="134"/>
      </rPr>
      <t>2018年部门预算包括益阳市福彩中心单位预算.收入既包括一般公共预算收入、财政专户收入,上级补助收入.
（一）收入预算，2018年年初预算数1351.62万元，其中，一般公共预算拨款0.05万元，纳入专户管理的非税收入540万元，上级补助收入286.37万元,未纳入专户管理自有资金525.2万元收入较去年减少16.76  万元，。
（二）支出预算，2018年年初预算数1351.62万元，其中，基本支出50.76万元，项目支出1300.86万元，支出较去年减少16.76万元，主要是压缩日常公用经费支出。</t>
    </r>
    <r>
      <rPr>
        <b/>
        <sz val="15"/>
        <rFont val="宋体"/>
        <charset val="134"/>
      </rPr>
      <t xml:space="preserve">
</t>
    </r>
    <phoneticPr fontId="0" type="noConversion"/>
  </si>
  <si>
    <r>
      <t>六、政府性基金安排情况说明：</t>
    </r>
    <r>
      <rPr>
        <b/>
        <sz val="12"/>
        <rFont val="宋体"/>
        <family val="3"/>
        <charset val="134"/>
      </rPr>
      <t>本单位政府性基金预算总额为0。</t>
    </r>
    <phoneticPr fontId="0" type="noConversion"/>
  </si>
  <si>
    <t>本单位系自收自支单位无三公经费</t>
    <phoneticPr fontId="0" type="noConversion"/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</si>
</sst>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;;"/>
  </numFmts>
  <fonts count="15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36"/>
      <name val="宋体"/>
      <charset val="134"/>
    </font>
    <font>
      <sz val="15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5"/>
      <name val="宋体"/>
      <charset val="134"/>
    </font>
    <font>
      <b/>
      <sz val="24"/>
      <name val="宋体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5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>
      <alignment vertical="center"/>
    </xf>
    <xf numFmtId="176" fontId="4" fillId="2" borderId="0" xfId="0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0" xfId="0" applyNumberFormat="1" applyFont="1" applyFill="1" applyAlignment="1" applyProtection="1">
      <alignment vertical="center" wrapText="1"/>
    </xf>
    <xf numFmtId="176" fontId="4" fillId="3" borderId="0" xfId="0" applyNumberFormat="1" applyFont="1" applyFill="1" applyAlignment="1" applyProtection="1">
      <alignment horizontal="right" vertical="center"/>
    </xf>
    <xf numFmtId="176" fontId="2" fillId="3" borderId="0" xfId="0" applyNumberFormat="1" applyFont="1" applyFill="1" applyAlignment="1" applyProtection="1">
      <alignment horizontal="right" vertical="center"/>
    </xf>
    <xf numFmtId="177" fontId="2" fillId="3" borderId="5" xfId="0" applyNumberFormat="1" applyFont="1" applyFill="1" applyBorder="1" applyAlignment="1" applyProtection="1">
      <alignment horizontal="left" vertical="center" wrapText="1"/>
    </xf>
    <xf numFmtId="2" fontId="2" fillId="3" borderId="6" xfId="0" applyNumberFormat="1" applyFont="1" applyFill="1" applyBorder="1" applyAlignment="1" applyProtection="1">
      <alignment horizontal="center" vertical="center" wrapText="1"/>
    </xf>
    <xf numFmtId="2" fontId="2" fillId="3" borderId="7" xfId="0" applyNumberFormat="1" applyFont="1" applyFill="1" applyBorder="1" applyAlignment="1" applyProtection="1">
      <alignment horizontal="center" vertical="center" wrapText="1"/>
    </xf>
    <xf numFmtId="176" fontId="8" fillId="3" borderId="0" xfId="0" applyNumberFormat="1" applyFont="1" applyFill="1" applyAlignment="1" applyProtection="1">
      <alignment horizontal="right" vertical="center"/>
    </xf>
    <xf numFmtId="0" fontId="9" fillId="3" borderId="0" xfId="0" applyFont="1" applyFill="1" applyAlignment="1">
      <alignment vertical="center"/>
    </xf>
    <xf numFmtId="4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177" fontId="2" fillId="3" borderId="1" xfId="0" applyNumberFormat="1" applyFont="1" applyFill="1" applyBorder="1" applyAlignment="1" applyProtection="1">
      <alignment horizontal="left" vertical="center" wrapText="1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horizontal="left" vertical="top" wrapText="1"/>
    </xf>
    <xf numFmtId="0" fontId="10" fillId="0" borderId="0" xfId="0" applyNumberFormat="1" applyFont="1" applyFill="1" applyAlignment="1" applyProtection="1">
      <alignment horizontal="left" vertical="top" wrapText="1"/>
    </xf>
    <xf numFmtId="0" fontId="10" fillId="0" borderId="0" xfId="0" applyNumberFormat="1" applyFont="1" applyFill="1" applyAlignment="1" applyProtection="1">
      <alignment horizontal="left" vertical="top"/>
    </xf>
    <xf numFmtId="0" fontId="11" fillId="0" borderId="0" xfId="0" applyNumberFormat="1" applyFont="1" applyFill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vertical="top" wrapText="1"/>
    </xf>
    <xf numFmtId="0" fontId="10" fillId="0" borderId="0" xfId="0" applyNumberFormat="1" applyFont="1" applyFill="1" applyAlignment="1" applyProtection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49" fontId="0" fillId="3" borderId="1" xfId="0" applyNumberFormat="1" applyFill="1" applyBorder="1" applyAlignment="1" applyProtection="1">
      <alignment horizontal="left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showGridLines="0" showZeros="0" topLeftCell="A4" workbookViewId="0"/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s="6" customFormat="1" ht="8.2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6" customFormat="1" ht="156" customHeight="1">
      <c r="A2" s="85" t="s">
        <v>51</v>
      </c>
      <c r="B2" s="85"/>
      <c r="C2" s="85"/>
      <c r="D2" s="85"/>
      <c r="E2" s="85"/>
      <c r="F2" s="8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6" customFormat="1" ht="47.25" customHeight="1">
      <c r="A3" s="85"/>
      <c r="B3" s="85"/>
      <c r="C3" s="85"/>
      <c r="D3" s="85"/>
      <c r="E3" s="85"/>
      <c r="F3" s="8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6" customFormat="1" ht="41.25" customHeight="1">
      <c r="A4" s="3"/>
      <c r="B4" s="5"/>
      <c r="C4" s="1"/>
      <c r="D4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6" customFormat="1" ht="25.5" customHeight="1">
      <c r="A5" s="13"/>
      <c r="B5" s="1"/>
      <c r="C5" s="14" t="s">
        <v>6</v>
      </c>
      <c r="D5" s="75" t="s">
        <v>135</v>
      </c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6" customFormat="1" ht="20.25" customHeight="1">
      <c r="A6"/>
      <c r="B6"/>
      <c r="C6"/>
      <c r="D6" s="12"/>
      <c r="E6" s="12"/>
      <c r="F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s="6" customFormat="1" ht="20.25" customHeight="1">
      <c r="A7"/>
      <c r="B7"/>
      <c r="C7" s="12"/>
      <c r="D7" s="12"/>
      <c r="E7" s="12"/>
      <c r="F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s="6" customFormat="1" ht="20.25" customHeight="1">
      <c r="A8"/>
      <c r="B8"/>
      <c r="C8"/>
      <c r="D8"/>
      <c r="E8"/>
      <c r="F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s="6" customFormat="1" ht="20.25" customHeight="1">
      <c r="A9"/>
      <c r="B9"/>
      <c r="C9"/>
      <c r="D9"/>
      <c r="E9"/>
      <c r="F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s="6" customFormat="1" ht="20.25" customHeight="1">
      <c r="A10"/>
      <c r="B10"/>
      <c r="C10"/>
      <c r="D10"/>
      <c r="E10"/>
      <c r="F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6" customFormat="1" ht="20.100000000000001" customHeight="1">
      <c r="A11"/>
      <c r="B11"/>
      <c r="C11"/>
      <c r="D11"/>
      <c r="E11"/>
      <c r="F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6" customFormat="1" ht="20.100000000000001" customHeight="1">
      <c r="A12"/>
      <c r="B12"/>
      <c r="C12"/>
      <c r="D12"/>
      <c r="E12"/>
      <c r="F1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6" customFormat="1" ht="20.100000000000001" customHeight="1">
      <c r="A13"/>
      <c r="B13"/>
      <c r="C13"/>
      <c r="D13"/>
      <c r="E13"/>
      <c r="F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6" customFormat="1" ht="20.100000000000001" customHeight="1">
      <c r="A14"/>
      <c r="B14"/>
      <c r="C14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6" customFormat="1" ht="20.100000000000001" customHeight="1">
      <c r="A15"/>
      <c r="B15"/>
      <c r="C15"/>
      <c r="D15"/>
      <c r="E15"/>
      <c r="F15"/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6" customFormat="1" ht="20.100000000000001" customHeight="1">
      <c r="A16"/>
      <c r="B16"/>
      <c r="C16"/>
      <c r="D16"/>
      <c r="E16"/>
      <c r="F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6" customFormat="1" ht="20.100000000000001" customHeight="1">
      <c r="A17"/>
      <c r="B17"/>
      <c r="C17"/>
      <c r="D17"/>
      <c r="E17"/>
      <c r="F1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6" customFormat="1" ht="20.100000000000001" customHeight="1">
      <c r="A18"/>
      <c r="B18"/>
      <c r="C18"/>
      <c r="D18"/>
      <c r="E18"/>
      <c r="F1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6" customFormat="1" ht="20.100000000000001" customHeight="1">
      <c r="A19"/>
      <c r="B19"/>
      <c r="C19"/>
      <c r="D19"/>
      <c r="E19"/>
      <c r="F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6" customFormat="1" ht="20.100000000000001" customHeight="1">
      <c r="A20"/>
      <c r="B20"/>
      <c r="C20"/>
      <c r="D20"/>
      <c r="E20"/>
      <c r="F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6" customFormat="1" ht="20.100000000000001" customHeight="1">
      <c r="A21"/>
      <c r="B21"/>
      <c r="C21"/>
      <c r="D21"/>
      <c r="E21"/>
      <c r="F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6" customFormat="1" ht="20.100000000000001" customHeight="1">
      <c r="A22"/>
      <c r="B22"/>
      <c r="C22"/>
      <c r="D22"/>
      <c r="E22"/>
      <c r="F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6" customFormat="1" ht="20.100000000000001" customHeight="1">
      <c r="A23"/>
      <c r="B23"/>
      <c r="C23"/>
      <c r="D23"/>
      <c r="E23"/>
      <c r="F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6" customFormat="1" ht="20.100000000000001" customHeight="1">
      <c r="A24"/>
      <c r="B24"/>
      <c r="C24"/>
      <c r="D24"/>
      <c r="E24"/>
      <c r="F2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6" customFormat="1" ht="20.100000000000001" customHeight="1">
      <c r="A25"/>
      <c r="B25"/>
      <c r="C25"/>
      <c r="D25"/>
      <c r="E25"/>
      <c r="F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6" customFormat="1" ht="20.100000000000001" customHeight="1">
      <c r="A26"/>
      <c r="B26"/>
      <c r="C26"/>
      <c r="D26"/>
      <c r="E26"/>
      <c r="F2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6" customFormat="1" ht="20.100000000000001" customHeight="1">
      <c r="A27"/>
      <c r="B27"/>
      <c r="C27"/>
      <c r="D27"/>
      <c r="E27"/>
      <c r="F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6" customFormat="1" ht="20.100000000000001" customHeight="1">
      <c r="A28"/>
      <c r="B28"/>
      <c r="C28"/>
      <c r="D28"/>
      <c r="E28"/>
      <c r="F2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6" customFormat="1" ht="20.100000000000001" customHeight="1">
      <c r="A29"/>
      <c r="B29"/>
      <c r="C29"/>
      <c r="D29"/>
      <c r="E29"/>
      <c r="F2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6" customFormat="1" ht="20.100000000000001" customHeight="1">
      <c r="A30"/>
      <c r="B30"/>
      <c r="C30"/>
      <c r="D30"/>
      <c r="E30"/>
      <c r="F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s="6" customFormat="1" ht="20.100000000000001" customHeight="1">
      <c r="A31"/>
      <c r="B31"/>
      <c r="C31"/>
      <c r="D31"/>
      <c r="E31"/>
      <c r="F3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s="6" customFormat="1" ht="20.100000000000001" customHeight="1">
      <c r="A32"/>
      <c r="B32"/>
      <c r="C32"/>
      <c r="D32"/>
      <c r="E32"/>
      <c r="F3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s="6" customFormat="1" ht="20.100000000000001" customHeight="1">
      <c r="A33"/>
      <c r="B33"/>
      <c r="C33"/>
      <c r="D33"/>
      <c r="E33"/>
      <c r="F3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6" customFormat="1" ht="20.100000000000001" customHeight="1">
      <c r="A34" s="3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s="6" customFormat="1" ht="20.100000000000001" customHeight="1">
      <c r="A35" s="3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s="6" customFormat="1" ht="20.100000000000001" customHeight="1">
      <c r="A36" s="3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00000000000001" customHeight="1">
      <c r="A37" s="1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</sheetData>
  <sheetProtection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70078740157477" right="0.39370078740157477" top="1.1811023622047243" bottom="0.39370078740157477" header="0.3930708554786021" footer="0.23610235199214905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showZeros="0" workbookViewId="0">
      <selection sqref="A1:E1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95" t="s">
        <v>88</v>
      </c>
      <c r="B1" s="95"/>
      <c r="C1" s="95"/>
      <c r="D1" s="95"/>
      <c r="E1" s="95"/>
    </row>
    <row r="2" spans="1:6" s="68" customFormat="1" ht="20.100000000000001" customHeight="1">
      <c r="A2" s="49" t="s">
        <v>136</v>
      </c>
      <c r="B2" s="50"/>
      <c r="C2" s="51"/>
      <c r="D2" s="52"/>
      <c r="E2" s="53" t="s">
        <v>66</v>
      </c>
    </row>
    <row r="3" spans="1:6" ht="30" customHeight="1">
      <c r="A3" s="97" t="s">
        <v>133</v>
      </c>
      <c r="B3" s="96" t="s">
        <v>37</v>
      </c>
      <c r="C3" s="96" t="s">
        <v>117</v>
      </c>
      <c r="D3" s="96"/>
      <c r="E3" s="96"/>
    </row>
    <row r="4" spans="1:6" ht="30" customHeight="1">
      <c r="A4" s="97"/>
      <c r="B4" s="98"/>
      <c r="C4" s="41" t="s">
        <v>28</v>
      </c>
      <c r="D4" s="22" t="s">
        <v>9</v>
      </c>
      <c r="E4" s="22" t="s">
        <v>77</v>
      </c>
    </row>
    <row r="5" spans="1:6" ht="20.100000000000001" customHeight="1">
      <c r="A5" s="44" t="s">
        <v>85</v>
      </c>
      <c r="B5" s="45" t="s">
        <v>85</v>
      </c>
      <c r="C5" s="45">
        <v>1</v>
      </c>
      <c r="D5" s="42">
        <v>2</v>
      </c>
      <c r="E5" s="46">
        <v>3</v>
      </c>
    </row>
    <row r="6" spans="1:6" s="68" customFormat="1" ht="23.45" customHeight="1">
      <c r="A6" s="70"/>
      <c r="B6" s="71"/>
      <c r="C6" s="77"/>
      <c r="D6" s="77"/>
      <c r="E6" s="72"/>
    </row>
    <row r="7" spans="1:6" ht="20.100000000000001" customHeight="1">
      <c r="A7" s="12"/>
      <c r="B7" s="23"/>
      <c r="C7" s="11"/>
      <c r="D7" s="11"/>
      <c r="E7" s="12"/>
      <c r="F7" s="12"/>
    </row>
    <row r="8" spans="1:6" ht="20.100000000000001" customHeight="1">
      <c r="A8" s="12"/>
      <c r="B8" s="12"/>
      <c r="C8" s="12"/>
      <c r="D8" s="12"/>
      <c r="F8" s="12"/>
    </row>
    <row r="9" spans="1:6" ht="20.100000000000001" customHeight="1">
      <c r="A9" s="12"/>
      <c r="B9" s="12"/>
      <c r="C9" s="12"/>
      <c r="D9" s="12"/>
      <c r="E9" s="12"/>
      <c r="F9" s="12"/>
    </row>
    <row r="10" spans="1:6" ht="20.100000000000001" customHeight="1">
      <c r="A10" s="12"/>
      <c r="B10" s="12"/>
      <c r="C10" s="12"/>
      <c r="D10" s="12"/>
      <c r="E10" s="12"/>
      <c r="F10" s="12"/>
    </row>
    <row r="11" spans="1:6" ht="20.100000000000001" customHeight="1">
      <c r="A11" s="12"/>
      <c r="B11" s="12"/>
      <c r="C11" s="12"/>
      <c r="D11" s="12"/>
    </row>
    <row r="12" spans="1:6" ht="20.100000000000001" customHeight="1">
      <c r="B12" s="12"/>
      <c r="C12" s="12"/>
    </row>
    <row r="13" spans="1:6" ht="20.100000000000001" customHeight="1">
      <c r="B13" s="12"/>
      <c r="C13" s="12"/>
    </row>
    <row r="14" spans="1:6" ht="20.100000000000001" customHeight="1">
      <c r="B14" s="12"/>
      <c r="C14" s="12"/>
    </row>
    <row r="15" spans="1:6" ht="20.100000000000001" customHeight="1">
      <c r="B15" s="12"/>
      <c r="C15" s="12"/>
      <c r="D15" s="12"/>
    </row>
    <row r="16" spans="1:6" ht="20.100000000000001" customHeight="1">
      <c r="A16" s="7"/>
      <c r="B16" s="11"/>
      <c r="C16" s="7"/>
      <c r="D16" s="7"/>
    </row>
    <row r="17" spans="1:4" ht="20.100000000000001" customHeight="1">
      <c r="B17" s="12"/>
      <c r="D17" s="12"/>
    </row>
    <row r="18" spans="1:4" ht="20.100000000000001" customHeight="1">
      <c r="B18" s="12"/>
    </row>
    <row r="19" spans="1:4" ht="20.100000000000001" customHeight="1">
      <c r="A19" s="7"/>
      <c r="B19" s="11"/>
      <c r="C19" s="7"/>
      <c r="D19" s="7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>
      <c r="A24" s="7"/>
      <c r="B24" s="7"/>
      <c r="C24" s="7"/>
      <c r="D24" s="7"/>
    </row>
  </sheetData>
  <sheetProtection formatCells="0" formatColumns="0" formatRows="0"/>
  <mergeCells count="4">
    <mergeCell ref="B3:B4"/>
    <mergeCell ref="A3:A4"/>
    <mergeCell ref="A1:E1"/>
    <mergeCell ref="C3:E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showZeros="0" tabSelected="1" workbookViewId="0">
      <selection activeCell="K13" sqref="K13"/>
    </sheetView>
  </sheetViews>
  <sheetFormatPr defaultColWidth="9.164062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95" t="s">
        <v>35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s="68" customFormat="1" ht="20.100000000000001" customHeight="1">
      <c r="A2" s="58" t="s">
        <v>136</v>
      </c>
      <c r="F2" s="49"/>
      <c r="G2" s="50"/>
      <c r="H2" s="51"/>
      <c r="I2" s="52"/>
      <c r="K2" s="53" t="s">
        <v>66</v>
      </c>
    </row>
    <row r="3" spans="1:11" ht="12" customHeight="1">
      <c r="A3" s="97" t="s">
        <v>75</v>
      </c>
      <c r="B3" s="97"/>
      <c r="C3" s="97"/>
      <c r="D3" s="97"/>
      <c r="E3" s="97"/>
      <c r="F3" s="97" t="s">
        <v>97</v>
      </c>
      <c r="G3" s="97"/>
      <c r="H3" s="97"/>
      <c r="I3" s="97"/>
      <c r="J3" s="97"/>
      <c r="K3" s="97" t="s">
        <v>94</v>
      </c>
    </row>
    <row r="4" spans="1:11" ht="12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ht="25.5" customHeight="1">
      <c r="A5" s="44" t="s">
        <v>28</v>
      </c>
      <c r="B5" s="45" t="s">
        <v>64</v>
      </c>
      <c r="C5" s="45" t="s">
        <v>24</v>
      </c>
      <c r="D5" s="42" t="s">
        <v>105</v>
      </c>
      <c r="E5" s="46" t="s">
        <v>126</v>
      </c>
      <c r="F5" s="44" t="s">
        <v>28</v>
      </c>
      <c r="G5" s="45" t="s">
        <v>64</v>
      </c>
      <c r="H5" s="45" t="s">
        <v>24</v>
      </c>
      <c r="I5" s="42" t="s">
        <v>105</v>
      </c>
      <c r="J5" s="46" t="s">
        <v>126</v>
      </c>
      <c r="K5" s="97"/>
    </row>
    <row r="6" spans="1:11" ht="17.25" customHeight="1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  <c r="I6" s="46">
        <v>9</v>
      </c>
      <c r="J6" s="46">
        <v>10</v>
      </c>
      <c r="K6" s="97"/>
    </row>
    <row r="7" spans="1:11" s="68" customFormat="1" ht="23.45" customHeight="1">
      <c r="A7" s="72"/>
      <c r="B7" s="72"/>
      <c r="C7" s="72"/>
      <c r="D7" s="72"/>
      <c r="E7" s="72"/>
      <c r="F7" s="77"/>
      <c r="G7" s="77"/>
      <c r="H7" s="77"/>
      <c r="I7" s="77"/>
      <c r="J7" s="72"/>
      <c r="K7" s="109" t="s">
        <v>156</v>
      </c>
    </row>
    <row r="8" spans="1:11" ht="20.100000000000001" customHeight="1">
      <c r="A8" s="12"/>
      <c r="B8" s="12"/>
      <c r="C8" s="12"/>
      <c r="D8" s="12"/>
      <c r="E8" s="12"/>
      <c r="F8" s="12"/>
      <c r="G8" s="23"/>
      <c r="H8" s="11"/>
      <c r="I8" s="11"/>
      <c r="J8" s="12"/>
      <c r="K8" s="12"/>
    </row>
    <row r="9" spans="1:11" ht="20.10000000000000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20.10000000000000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0.10000000000000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0.100000000000001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0.100000000000001" customHeight="1">
      <c r="B13" s="12"/>
      <c r="C13" s="12"/>
      <c r="D13" s="12"/>
      <c r="E13" s="12"/>
      <c r="G13" s="12"/>
      <c r="H13" s="12"/>
      <c r="I13" s="12"/>
      <c r="K13" s="12"/>
    </row>
    <row r="14" spans="1:11" ht="20.100000000000001" customHeight="1">
      <c r="C14" s="12"/>
      <c r="D14" s="12"/>
      <c r="E14" s="12"/>
      <c r="F14" s="12"/>
      <c r="G14" s="12"/>
      <c r="H14" s="12"/>
      <c r="I14" s="12"/>
      <c r="J14" s="12"/>
    </row>
    <row r="15" spans="1:11" ht="20.100000000000001" customHeight="1">
      <c r="C15" s="12"/>
      <c r="D15" s="12"/>
      <c r="E15" s="12"/>
      <c r="G15" s="12"/>
      <c r="H15" s="12"/>
      <c r="I15" s="12"/>
    </row>
    <row r="16" spans="1:11" ht="20.100000000000001" customHeight="1">
      <c r="D16" s="12"/>
      <c r="E16" s="12"/>
      <c r="F16" s="12"/>
      <c r="G16" s="12"/>
      <c r="H16" s="12"/>
      <c r="I16" s="12"/>
      <c r="J16" s="12"/>
      <c r="K16" s="12"/>
    </row>
    <row r="17" spans="4:11" ht="20.100000000000001" customHeight="1">
      <c r="E17" s="12"/>
      <c r="F17" s="11"/>
      <c r="G17" s="11"/>
      <c r="H17" s="11"/>
      <c r="I17" s="11"/>
    </row>
    <row r="18" spans="4:11" ht="20.100000000000001" customHeight="1">
      <c r="D18" s="12"/>
      <c r="E18" s="12"/>
      <c r="F18" s="12"/>
      <c r="G18" s="12"/>
      <c r="H18" s="12"/>
      <c r="I18" s="12"/>
    </row>
    <row r="19" spans="4:11" ht="20.100000000000001" customHeight="1">
      <c r="F19" s="12"/>
      <c r="G19" s="12"/>
      <c r="I19" s="12"/>
    </row>
    <row r="20" spans="4:11" ht="20.100000000000001" customHeight="1">
      <c r="E20" s="12"/>
      <c r="F20" s="11"/>
      <c r="G20" s="11"/>
      <c r="H20" s="7"/>
      <c r="I20" s="7"/>
    </row>
    <row r="21" spans="4:11" ht="20.100000000000001" customHeight="1">
      <c r="G21" s="12"/>
    </row>
    <row r="22" spans="4:11" ht="20.100000000000001" customHeight="1">
      <c r="F22" s="12"/>
    </row>
    <row r="23" spans="4:11" ht="20.100000000000001" customHeight="1">
      <c r="H23" s="12"/>
    </row>
    <row r="24" spans="4:11" ht="20.100000000000001" customHeight="1"/>
    <row r="25" spans="4:11" ht="20.100000000000001" customHeight="1">
      <c r="F25" s="7"/>
      <c r="G25" s="11"/>
      <c r="H25" s="11"/>
      <c r="I25" s="7"/>
    </row>
    <row r="29" spans="4:11" ht="12.75" customHeight="1">
      <c r="K29" s="12"/>
    </row>
  </sheetData>
  <sheetProtection formatCells="0" formatColumns="0" formatRows="0"/>
  <mergeCells count="4">
    <mergeCell ref="A3:E4"/>
    <mergeCell ref="F3:J4"/>
    <mergeCell ref="K3:K6"/>
    <mergeCell ref="A1:K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82" fitToHeight="99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showZeros="0" workbookViewId="0">
      <selection sqref="A1:Q1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95" t="s">
        <v>30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8" ht="25.5" customHeight="1">
      <c r="Q2" s="33" t="s">
        <v>66</v>
      </c>
    </row>
    <row r="3" spans="1:18" ht="28.5" customHeight="1">
      <c r="A3" s="104" t="s">
        <v>99</v>
      </c>
      <c r="B3" s="104" t="s">
        <v>42</v>
      </c>
      <c r="C3" s="104" t="s">
        <v>131</v>
      </c>
      <c r="D3" s="104" t="s">
        <v>4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8" ht="28.5" customHeight="1">
      <c r="A4" s="104"/>
      <c r="B4" s="104"/>
      <c r="C4" s="104"/>
      <c r="D4" s="104" t="s">
        <v>102</v>
      </c>
      <c r="E4" s="104" t="s">
        <v>79</v>
      </c>
      <c r="F4" s="104"/>
      <c r="G4" s="104"/>
      <c r="H4" s="104" t="s">
        <v>44</v>
      </c>
      <c r="I4" s="104" t="s">
        <v>111</v>
      </c>
      <c r="J4" s="104" t="s">
        <v>82</v>
      </c>
      <c r="K4" s="104"/>
      <c r="L4" s="104"/>
      <c r="M4" s="104"/>
      <c r="N4" s="104"/>
      <c r="O4" s="104"/>
      <c r="P4" s="104"/>
      <c r="Q4" s="104"/>
    </row>
    <row r="5" spans="1:18" ht="26.25" customHeight="1">
      <c r="A5" s="104"/>
      <c r="B5" s="104"/>
      <c r="C5" s="104"/>
      <c r="D5" s="104"/>
      <c r="E5" s="104"/>
      <c r="F5" s="104"/>
      <c r="G5" s="104"/>
      <c r="H5" s="104"/>
      <c r="I5" s="104"/>
      <c r="J5" s="104" t="s">
        <v>48</v>
      </c>
      <c r="K5" s="104" t="s">
        <v>11</v>
      </c>
      <c r="L5" s="104" t="s">
        <v>29</v>
      </c>
      <c r="M5" s="104" t="s">
        <v>47</v>
      </c>
      <c r="N5" s="104"/>
      <c r="O5" s="104"/>
      <c r="P5" s="104"/>
      <c r="Q5" s="104"/>
    </row>
    <row r="6" spans="1:18" ht="68.25" customHeight="1">
      <c r="A6" s="104"/>
      <c r="B6" s="104"/>
      <c r="C6" s="104"/>
      <c r="D6" s="104"/>
      <c r="E6" s="34" t="s">
        <v>72</v>
      </c>
      <c r="F6" s="34" t="s">
        <v>95</v>
      </c>
      <c r="G6" s="34" t="s">
        <v>129</v>
      </c>
      <c r="H6" s="104"/>
      <c r="I6" s="104"/>
      <c r="J6" s="104"/>
      <c r="K6" s="104"/>
      <c r="L6" s="104"/>
      <c r="M6" s="34" t="s">
        <v>72</v>
      </c>
      <c r="N6" s="34" t="s">
        <v>39</v>
      </c>
      <c r="O6" s="34" t="s">
        <v>91</v>
      </c>
      <c r="P6" s="34" t="s">
        <v>45</v>
      </c>
      <c r="Q6" s="34" t="s">
        <v>83</v>
      </c>
    </row>
    <row r="7" spans="1:18" ht="20.25" customHeight="1">
      <c r="A7" s="47" t="s">
        <v>85</v>
      </c>
      <c r="B7" s="48" t="s">
        <v>85</v>
      </c>
      <c r="C7" s="48">
        <v>1</v>
      </c>
      <c r="D7" s="48">
        <v>2</v>
      </c>
      <c r="E7" s="48">
        <v>3</v>
      </c>
      <c r="F7" s="48">
        <v>4</v>
      </c>
      <c r="G7" s="48">
        <v>5</v>
      </c>
      <c r="H7" s="48">
        <v>6</v>
      </c>
      <c r="I7" s="48">
        <v>7</v>
      </c>
      <c r="J7" s="48">
        <v>8</v>
      </c>
      <c r="K7" s="47">
        <v>9</v>
      </c>
      <c r="L7" s="47">
        <v>10</v>
      </c>
      <c r="M7" s="47">
        <v>11</v>
      </c>
      <c r="N7" s="47">
        <v>12</v>
      </c>
      <c r="O7" s="47">
        <v>13</v>
      </c>
      <c r="P7" s="47">
        <v>14</v>
      </c>
      <c r="Q7" s="35">
        <v>15</v>
      </c>
    </row>
    <row r="8" spans="1:18" s="68" customFormat="1" ht="23.1" customHeight="1">
      <c r="A8" s="70" t="s">
        <v>28</v>
      </c>
      <c r="B8" s="70"/>
      <c r="C8" s="59">
        <v>1</v>
      </c>
      <c r="D8" s="60">
        <v>500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500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</row>
    <row r="9" spans="1:18" ht="23.1" customHeight="1">
      <c r="A9" s="70" t="s">
        <v>146</v>
      </c>
      <c r="B9" s="70"/>
      <c r="C9" s="59">
        <v>1</v>
      </c>
      <c r="D9" s="60">
        <v>500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500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</row>
    <row r="10" spans="1:18" ht="23.1" customHeight="1">
      <c r="A10" s="70" t="s">
        <v>147</v>
      </c>
      <c r="B10" s="70" t="s">
        <v>148</v>
      </c>
      <c r="C10" s="59">
        <v>1</v>
      </c>
      <c r="D10" s="60">
        <v>500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500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</row>
    <row r="11" spans="1:18" ht="23.1" customHeight="1">
      <c r="B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</row>
    <row r="12" spans="1:18" ht="23.1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23.1" customHeight="1">
      <c r="D13" s="12"/>
      <c r="E13" s="12"/>
      <c r="F13" s="12"/>
      <c r="G13" s="12"/>
      <c r="I13" s="12"/>
      <c r="J13" s="12"/>
      <c r="L13" s="12"/>
      <c r="M13" s="12"/>
      <c r="N13" s="12"/>
      <c r="P13" s="12"/>
      <c r="Q13" s="12"/>
    </row>
    <row r="14" spans="1:18" ht="23.1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</row>
    <row r="15" spans="1:18" ht="23.1" customHeight="1">
      <c r="D15" s="12"/>
      <c r="E15" s="12"/>
      <c r="F15" s="12"/>
      <c r="H15" s="12"/>
      <c r="I15" s="12"/>
      <c r="J15" s="12"/>
      <c r="K15" s="12"/>
      <c r="L15" s="12"/>
      <c r="M15" s="12"/>
      <c r="N15" s="12"/>
      <c r="O15" s="12"/>
      <c r="R15" s="12"/>
    </row>
    <row r="16" spans="1:18" ht="23.1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4:20" ht="23.1" customHeight="1">
      <c r="D17" s="12"/>
      <c r="K17" s="12"/>
      <c r="L17" s="12"/>
      <c r="M17" s="12"/>
      <c r="R17" s="12"/>
      <c r="S17" s="12"/>
      <c r="T17" s="12"/>
    </row>
    <row r="18" spans="4:20" ht="23.1" customHeight="1">
      <c r="I18" s="12"/>
      <c r="J18" s="12"/>
      <c r="K18" s="12"/>
      <c r="S18" s="12"/>
      <c r="T18" s="12"/>
    </row>
    <row r="19" spans="4:20" ht="23.1" customHeight="1"/>
    <row r="20" spans="4:20" ht="23.1" customHeight="1"/>
    <row r="21" spans="4:20" ht="23.1" customHeight="1"/>
    <row r="22" spans="4:20" ht="23.1" customHeight="1">
      <c r="D22" s="12"/>
    </row>
    <row r="23" spans="4:20" ht="23.1" customHeight="1"/>
    <row r="24" spans="4:20" ht="23.1" customHeight="1"/>
    <row r="25" spans="4:20" ht="23.1" customHeight="1"/>
    <row r="26" spans="4:20" ht="23.1" customHeight="1"/>
    <row r="27" spans="4:20" ht="23.1" customHeight="1"/>
    <row r="28" spans="4:20" ht="23.1" customHeight="1"/>
    <row r="29" spans="4:20" ht="23.1" customHeight="1">
      <c r="I29" s="12"/>
    </row>
  </sheetData>
  <sheetProtection formatCells="0" formatColumns="0" formatRows="0"/>
  <mergeCells count="14">
    <mergeCell ref="A1:Q1"/>
    <mergeCell ref="H4:H6"/>
    <mergeCell ref="I4:I6"/>
    <mergeCell ref="E4:G5"/>
    <mergeCell ref="J5:J6"/>
    <mergeCell ref="K5:K6"/>
    <mergeCell ref="L5:L6"/>
    <mergeCell ref="A3:A6"/>
    <mergeCell ref="B3:B6"/>
    <mergeCell ref="C3:C6"/>
    <mergeCell ref="D4:D6"/>
    <mergeCell ref="M5:Q5"/>
    <mergeCell ref="J4:Q4"/>
    <mergeCell ref="D3:Q3"/>
  </mergeCells>
  <phoneticPr fontId="0" type="noConversion"/>
  <printOptions horizontalCentered="1"/>
  <pageMargins left="0.39370078740157477" right="0.39370078740157477" top="1.1811023622047243" bottom="0.39370078740157477" header="0.49999999249075339" footer="0.49999999249075339"/>
  <pageSetup paperSize="9" scale="76" fitToHeight="9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17"/>
  <sheetViews>
    <sheetView showGridLines="0" showZeros="0" topLeftCell="A7" workbookViewId="0">
      <selection activeCell="B12" sqref="B12:L12"/>
    </sheetView>
  </sheetViews>
  <sheetFormatPr defaultColWidth="9.1640625" defaultRowHeight="12.75" customHeight="1"/>
  <sheetData>
    <row r="3" spans="2:12" ht="65.099999999999994" customHeight="1">
      <c r="B3" s="89" t="s">
        <v>20</v>
      </c>
      <c r="C3" s="89"/>
      <c r="D3" s="89"/>
      <c r="E3" s="89"/>
      <c r="F3" s="89"/>
      <c r="G3" s="89"/>
      <c r="H3" s="89"/>
      <c r="I3" s="89"/>
      <c r="J3" s="89"/>
      <c r="K3" s="89"/>
      <c r="L3" s="89"/>
    </row>
    <row r="6" spans="2:12" ht="84.95" customHeight="1">
      <c r="B6" s="90" t="s">
        <v>150</v>
      </c>
      <c r="C6" s="91"/>
      <c r="D6" s="91"/>
      <c r="E6" s="91"/>
      <c r="F6" s="91"/>
      <c r="G6" s="91"/>
      <c r="H6" s="91"/>
      <c r="I6" s="91"/>
      <c r="J6" s="91"/>
      <c r="K6" s="91"/>
      <c r="L6" s="91"/>
    </row>
    <row r="8" spans="2:12" ht="57" customHeight="1">
      <c r="B8" s="86" t="s">
        <v>149</v>
      </c>
      <c r="C8" s="88"/>
      <c r="D8" s="88"/>
      <c r="E8" s="88"/>
      <c r="F8" s="88"/>
      <c r="G8" s="88"/>
      <c r="H8" s="88"/>
      <c r="I8" s="88"/>
      <c r="J8" s="88"/>
      <c r="K8" s="88"/>
      <c r="L8" s="88"/>
    </row>
    <row r="10" spans="2:12" ht="117" customHeight="1">
      <c r="B10" s="86" t="s">
        <v>154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2" spans="2:12" ht="42.75" customHeight="1">
      <c r="B12" s="86" t="s">
        <v>151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4" spans="2:12" ht="55.5" customHeight="1">
      <c r="B14" s="86" t="s">
        <v>152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spans="2:12" ht="55.5" customHeight="1">
      <c r="B15" s="86" t="s">
        <v>155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</row>
    <row r="17" spans="2:12" ht="153.75" customHeight="1">
      <c r="B17" s="86" t="s">
        <v>153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</row>
  </sheetData>
  <sheetProtection formatCells="0" formatColumns="0" formatRows="0"/>
  <mergeCells count="8">
    <mergeCell ref="B12:L12"/>
    <mergeCell ref="B14:L14"/>
    <mergeCell ref="B17:L17"/>
    <mergeCell ref="B3:L3"/>
    <mergeCell ref="B6:L6"/>
    <mergeCell ref="B8:L8"/>
    <mergeCell ref="B10:L10"/>
    <mergeCell ref="B15:L15"/>
  </mergeCells>
  <phoneticPr fontId="0" type="noConversion"/>
  <printOptions horizontalCentered="1"/>
  <pageMargins left="0.78740157480314954" right="0.78740157480314954" top="0.39370078740157477" bottom="0.78740157480314954" header="0.49999999249075339" footer="0.49999999249075339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sqref="A1:D1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6" customFormat="1" ht="42.75" customHeight="1">
      <c r="A1" s="95" t="s">
        <v>27</v>
      </c>
      <c r="B1" s="95"/>
      <c r="C1" s="95"/>
      <c r="D1" s="9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6" customFormat="1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6" customFormat="1" ht="22.7" customHeight="1">
      <c r="A3" s="38" t="s">
        <v>136</v>
      </c>
      <c r="B3" s="1"/>
      <c r="C3" s="1"/>
      <c r="D3" s="2" t="s">
        <v>119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6" customFormat="1" ht="22.7" customHeight="1">
      <c r="A4" s="92" t="s">
        <v>109</v>
      </c>
      <c r="B4" s="93"/>
      <c r="C4" s="94" t="s">
        <v>43</v>
      </c>
      <c r="D4" s="9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6" customFormat="1" ht="22.7" customHeight="1">
      <c r="A5" s="15" t="s">
        <v>2</v>
      </c>
      <c r="B5" s="28" t="s">
        <v>60</v>
      </c>
      <c r="C5" s="15" t="s">
        <v>2</v>
      </c>
      <c r="D5" s="20" t="s">
        <v>60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80" customFormat="1" ht="22.7" customHeight="1">
      <c r="A6" s="82" t="s">
        <v>18</v>
      </c>
      <c r="B6" s="77">
        <v>0.05</v>
      </c>
      <c r="C6" s="78" t="s">
        <v>16</v>
      </c>
      <c r="D6" s="77">
        <v>0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80" customFormat="1" ht="22.7" customHeight="1">
      <c r="A7" s="76" t="s">
        <v>81</v>
      </c>
      <c r="B7" s="77">
        <v>0.05</v>
      </c>
      <c r="C7" s="78" t="s">
        <v>21</v>
      </c>
      <c r="D7" s="77"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80" customFormat="1" ht="22.7" customHeight="1">
      <c r="A8" s="76" t="s">
        <v>68</v>
      </c>
      <c r="B8" s="77">
        <v>0</v>
      </c>
      <c r="C8" s="78" t="s">
        <v>110</v>
      </c>
      <c r="D8" s="77">
        <v>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80" customFormat="1" ht="22.7" customHeight="1">
      <c r="A9" s="76" t="s">
        <v>93</v>
      </c>
      <c r="B9" s="77">
        <v>0</v>
      </c>
      <c r="C9" s="78" t="s">
        <v>62</v>
      </c>
      <c r="D9" s="77">
        <v>0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80" customFormat="1" ht="22.7" customHeight="1">
      <c r="A10" s="76" t="s">
        <v>59</v>
      </c>
      <c r="B10" s="77">
        <v>540</v>
      </c>
      <c r="C10" s="78" t="s">
        <v>96</v>
      </c>
      <c r="D10" s="77">
        <v>0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80" customFormat="1" ht="22.7" customHeight="1">
      <c r="A11" s="76" t="s">
        <v>116</v>
      </c>
      <c r="B11" s="77">
        <v>0</v>
      </c>
      <c r="C11" s="78" t="s">
        <v>19</v>
      </c>
      <c r="D11" s="77"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80" customFormat="1" ht="22.7" customHeight="1">
      <c r="A12" s="76" t="s">
        <v>13</v>
      </c>
      <c r="B12" s="77">
        <v>286.37</v>
      </c>
      <c r="C12" s="78" t="s">
        <v>123</v>
      </c>
      <c r="D12" s="77"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80" customFormat="1" ht="22.7" customHeight="1">
      <c r="A13" s="64" t="s">
        <v>5</v>
      </c>
      <c r="B13" s="77">
        <v>525.20000000000005</v>
      </c>
      <c r="C13" s="78" t="s">
        <v>73</v>
      </c>
      <c r="D13" s="77">
        <v>0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80" customFormat="1" ht="22.7" customHeight="1">
      <c r="A14" s="76"/>
      <c r="B14" s="63"/>
      <c r="C14" s="78" t="s">
        <v>32</v>
      </c>
      <c r="D14" s="77"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80" customFormat="1" ht="22.7" customHeight="1">
      <c r="A15" s="76"/>
      <c r="B15" s="77"/>
      <c r="C15" s="78" t="s">
        <v>63</v>
      </c>
      <c r="D15" s="77">
        <v>0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80" customFormat="1" ht="22.7" customHeight="1">
      <c r="A16" s="76"/>
      <c r="B16" s="77"/>
      <c r="C16" s="78" t="s">
        <v>58</v>
      </c>
      <c r="D16" s="77"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80" customFormat="1" ht="22.7" customHeight="1">
      <c r="A17" s="76"/>
      <c r="B17" s="77"/>
      <c r="C17" s="78" t="s">
        <v>124</v>
      </c>
      <c r="D17" s="77"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80" customFormat="1" ht="22.7" customHeight="1">
      <c r="A18" s="76"/>
      <c r="B18" s="77"/>
      <c r="C18" s="78" t="s">
        <v>104</v>
      </c>
      <c r="D18" s="77">
        <v>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80" customFormat="1" ht="22.7" customHeight="1">
      <c r="A19" s="76"/>
      <c r="B19" s="77"/>
      <c r="C19" s="78" t="s">
        <v>41</v>
      </c>
      <c r="D19" s="77">
        <v>0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80" customFormat="1" ht="22.7" customHeight="1">
      <c r="A20" s="76"/>
      <c r="B20" s="77"/>
      <c r="C20" s="78" t="s">
        <v>56</v>
      </c>
      <c r="D20" s="77">
        <v>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80" customFormat="1" ht="22.7" customHeight="1">
      <c r="A21" s="76"/>
      <c r="B21" s="77"/>
      <c r="C21" s="81" t="s">
        <v>46</v>
      </c>
      <c r="D21" s="77">
        <v>0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80" customFormat="1" ht="22.7" customHeight="1">
      <c r="A22" s="76"/>
      <c r="B22" s="77"/>
      <c r="C22" s="81" t="s">
        <v>121</v>
      </c>
      <c r="D22" s="77"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80" customFormat="1" ht="22.7" customHeight="1">
      <c r="A23" s="76"/>
      <c r="B23" s="77"/>
      <c r="C23" s="81" t="s">
        <v>108</v>
      </c>
      <c r="D23" s="77"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80" customFormat="1" ht="22.7" customHeight="1">
      <c r="A24" s="76"/>
      <c r="B24" s="77"/>
      <c r="C24" s="81" t="s">
        <v>86</v>
      </c>
      <c r="D24" s="77"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80" customFormat="1" ht="22.7" customHeight="1">
      <c r="A25" s="76"/>
      <c r="B25" s="77"/>
      <c r="C25" s="81" t="s">
        <v>106</v>
      </c>
      <c r="D25" s="77">
        <v>0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80" customFormat="1" ht="22.7" customHeight="1">
      <c r="A26" s="81"/>
      <c r="B26" s="63"/>
      <c r="C26" s="81" t="s">
        <v>49</v>
      </c>
      <c r="D26" s="84">
        <v>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80" customFormat="1" ht="23.1" customHeight="1">
      <c r="A27" s="81"/>
      <c r="B27" s="63"/>
      <c r="C27" s="83" t="s">
        <v>98</v>
      </c>
      <c r="D27" s="77"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80" customFormat="1" ht="23.1" customHeight="1">
      <c r="A28" s="81"/>
      <c r="B28" s="63"/>
      <c r="C28" s="81" t="s">
        <v>101</v>
      </c>
      <c r="D28" s="65">
        <v>0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80" customFormat="1" ht="22.7" customHeight="1">
      <c r="A29" s="66"/>
      <c r="B29" s="63"/>
      <c r="C29" s="83" t="s">
        <v>112</v>
      </c>
      <c r="D29" s="84">
        <v>1351.62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80" customFormat="1" ht="22.7" customHeight="1">
      <c r="A30" s="76"/>
      <c r="B30" s="77"/>
      <c r="C30" s="83" t="s">
        <v>36</v>
      </c>
      <c r="D30" s="84">
        <v>0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80" customFormat="1" ht="22.7" customHeight="1">
      <c r="A31" s="76"/>
      <c r="B31" s="77"/>
      <c r="C31" s="83" t="s">
        <v>120</v>
      </c>
      <c r="D31" s="84">
        <v>0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80" customFormat="1" ht="22.7" customHeight="1">
      <c r="A32" s="76"/>
      <c r="B32" s="77"/>
      <c r="C32" s="83" t="s">
        <v>100</v>
      </c>
      <c r="D32" s="84">
        <v>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80" customFormat="1" ht="22.7" customHeight="1">
      <c r="A33" s="76"/>
      <c r="B33" s="77"/>
      <c r="C33" s="83" t="s">
        <v>74</v>
      </c>
      <c r="D33" s="77">
        <v>0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s="6" customFormat="1" ht="22.7" customHeight="1">
      <c r="A34" s="21" t="s">
        <v>26</v>
      </c>
      <c r="B34" s="32">
        <f>SUM(B6+B9+B10+B11+B12+B13)</f>
        <v>1351.62</v>
      </c>
      <c r="C34" s="21" t="s">
        <v>22</v>
      </c>
      <c r="D34" s="31">
        <f>SUM(D6+D7+D8+D9+D10+D11+D12+D13+D14+D15+D16+D17+D18+D19+D20+D21+D22+D23+D24+D25+D26+D27+D28+D29+D30+D31+D32+D33)</f>
        <v>1351.62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80" customFormat="1" ht="21.95" customHeight="1">
      <c r="A35" s="67" t="s">
        <v>107</v>
      </c>
      <c r="B35" s="77">
        <v>0</v>
      </c>
      <c r="C35" s="78" t="s">
        <v>128</v>
      </c>
      <c r="D35" s="63">
        <f>B36-D34</f>
        <v>0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</row>
    <row r="36" spans="1:254" s="6" customFormat="1" ht="21.95" customHeight="1">
      <c r="A36" s="19" t="s">
        <v>134</v>
      </c>
      <c r="B36" s="29">
        <f>SUM(B34+B35)</f>
        <v>1351.62</v>
      </c>
      <c r="C36" s="15" t="s">
        <v>23</v>
      </c>
      <c r="D36" s="31">
        <f>SUM(D34+D35)</f>
        <v>1351.62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6" customFormat="1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6" customFormat="1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6" customFormat="1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D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sqref="A1:F1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95" t="s">
        <v>89</v>
      </c>
      <c r="B1" s="95"/>
      <c r="C1" s="95"/>
      <c r="D1" s="95"/>
      <c r="E1" s="95"/>
      <c r="F1" s="9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2.7" customHeight="1">
      <c r="A3" s="38" t="s">
        <v>136</v>
      </c>
      <c r="B3" s="1"/>
      <c r="C3" s="1"/>
      <c r="E3" s="1"/>
      <c r="F3" s="2" t="s">
        <v>119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2.7" customHeight="1">
      <c r="A4" s="92" t="s">
        <v>109</v>
      </c>
      <c r="B4" s="92"/>
      <c r="C4" s="94" t="s">
        <v>43</v>
      </c>
      <c r="D4" s="94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22.7" customHeight="1">
      <c r="A5" s="15" t="s">
        <v>2</v>
      </c>
      <c r="B5" s="15" t="s">
        <v>60</v>
      </c>
      <c r="C5" s="15" t="s">
        <v>2</v>
      </c>
      <c r="D5" s="39" t="s">
        <v>70</v>
      </c>
      <c r="E5" s="39" t="s">
        <v>14</v>
      </c>
      <c r="F5" s="39" t="s">
        <v>40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68" customFormat="1" ht="22.7" customHeight="1">
      <c r="A6" s="69" t="s">
        <v>125</v>
      </c>
      <c r="B6" s="77">
        <v>0.05</v>
      </c>
      <c r="C6" s="81" t="s">
        <v>16</v>
      </c>
      <c r="D6" s="77">
        <v>0</v>
      </c>
      <c r="E6" s="77">
        <v>0</v>
      </c>
      <c r="F6" s="77">
        <v>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68" customFormat="1" ht="22.7" customHeight="1">
      <c r="A7" s="76" t="s">
        <v>54</v>
      </c>
      <c r="B7" s="77">
        <v>0.05</v>
      </c>
      <c r="C7" s="81" t="s">
        <v>21</v>
      </c>
      <c r="D7" s="77">
        <v>0</v>
      </c>
      <c r="E7" s="77">
        <v>0</v>
      </c>
      <c r="F7" s="77">
        <v>0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68" customFormat="1" ht="22.7" customHeight="1">
      <c r="A8" s="76" t="s">
        <v>130</v>
      </c>
      <c r="B8" s="77">
        <v>0</v>
      </c>
      <c r="C8" s="81" t="s">
        <v>110</v>
      </c>
      <c r="D8" s="77">
        <v>0</v>
      </c>
      <c r="E8" s="77">
        <v>0</v>
      </c>
      <c r="F8" s="77">
        <v>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68" customFormat="1" ht="22.7" customHeight="1">
      <c r="A9" s="76"/>
      <c r="B9" s="77"/>
      <c r="C9" s="81" t="s">
        <v>62</v>
      </c>
      <c r="D9" s="77">
        <v>0</v>
      </c>
      <c r="E9" s="77">
        <v>0</v>
      </c>
      <c r="F9" s="77">
        <v>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68" customFormat="1" ht="22.7" customHeight="1">
      <c r="A10" s="76" t="s">
        <v>57</v>
      </c>
      <c r="B10" s="77">
        <v>0</v>
      </c>
      <c r="C10" s="81" t="s">
        <v>96</v>
      </c>
      <c r="D10" s="77">
        <v>0</v>
      </c>
      <c r="E10" s="77">
        <v>0</v>
      </c>
      <c r="F10" s="77">
        <v>0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68" customFormat="1" ht="22.7" customHeight="1">
      <c r="A11" s="76" t="s">
        <v>54</v>
      </c>
      <c r="B11" s="77">
        <v>0</v>
      </c>
      <c r="C11" s="81" t="s">
        <v>19</v>
      </c>
      <c r="D11" s="77">
        <v>0</v>
      </c>
      <c r="E11" s="77">
        <v>0</v>
      </c>
      <c r="F11" s="77">
        <v>0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68" customFormat="1" ht="22.7" customHeight="1">
      <c r="A12" s="76" t="s">
        <v>130</v>
      </c>
      <c r="B12" s="77">
        <v>0</v>
      </c>
      <c r="C12" s="81" t="s">
        <v>123</v>
      </c>
      <c r="D12" s="77">
        <v>0</v>
      </c>
      <c r="E12" s="77">
        <v>0</v>
      </c>
      <c r="F12" s="77">
        <v>0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68" customFormat="1" ht="22.7" customHeight="1">
      <c r="A13" s="64"/>
      <c r="B13" s="77"/>
      <c r="C13" s="81" t="s">
        <v>73</v>
      </c>
      <c r="D13" s="77">
        <v>0</v>
      </c>
      <c r="E13" s="77">
        <v>0</v>
      </c>
      <c r="F13" s="77">
        <v>0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68" customFormat="1" ht="22.7" customHeight="1">
      <c r="A14" s="76"/>
      <c r="B14" s="63"/>
      <c r="C14" s="81" t="s">
        <v>32</v>
      </c>
      <c r="D14" s="77">
        <v>0</v>
      </c>
      <c r="E14" s="77">
        <v>0</v>
      </c>
      <c r="F14" s="77">
        <v>0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68" customFormat="1" ht="22.7" customHeight="1">
      <c r="A15" s="76"/>
      <c r="B15" s="77"/>
      <c r="C15" s="81" t="s">
        <v>63</v>
      </c>
      <c r="D15" s="77">
        <v>0</v>
      </c>
      <c r="E15" s="77">
        <v>0</v>
      </c>
      <c r="F15" s="77">
        <v>0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68" customFormat="1" ht="22.7" customHeight="1">
      <c r="A16" s="76"/>
      <c r="B16" s="77"/>
      <c r="C16" s="81" t="s">
        <v>58</v>
      </c>
      <c r="D16" s="77">
        <v>0</v>
      </c>
      <c r="E16" s="77">
        <v>0</v>
      </c>
      <c r="F16" s="77">
        <v>0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68" customFormat="1" ht="22.7" customHeight="1">
      <c r="A17" s="76"/>
      <c r="B17" s="77"/>
      <c r="C17" s="81" t="s">
        <v>124</v>
      </c>
      <c r="D17" s="77">
        <v>0</v>
      </c>
      <c r="E17" s="77">
        <v>0</v>
      </c>
      <c r="F17" s="77">
        <v>0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68" customFormat="1" ht="22.7" customHeight="1">
      <c r="A18" s="76"/>
      <c r="B18" s="77"/>
      <c r="C18" s="81" t="s">
        <v>104</v>
      </c>
      <c r="D18" s="77">
        <v>0</v>
      </c>
      <c r="E18" s="77">
        <v>0</v>
      </c>
      <c r="F18" s="77">
        <v>0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68" customFormat="1" ht="22.7" customHeight="1">
      <c r="A19" s="76"/>
      <c r="B19" s="77"/>
      <c r="C19" s="81" t="s">
        <v>41</v>
      </c>
      <c r="D19" s="77">
        <v>0</v>
      </c>
      <c r="E19" s="77">
        <v>0</v>
      </c>
      <c r="F19" s="77">
        <v>0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68" customFormat="1" ht="22.7" customHeight="1">
      <c r="A20" s="76"/>
      <c r="B20" s="77"/>
      <c r="C20" s="81" t="s">
        <v>56</v>
      </c>
      <c r="D20" s="77">
        <v>0</v>
      </c>
      <c r="E20" s="77">
        <v>0</v>
      </c>
      <c r="F20" s="77">
        <v>0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68" customFormat="1" ht="22.7" customHeight="1">
      <c r="A21" s="76"/>
      <c r="B21" s="77"/>
      <c r="C21" s="81" t="s">
        <v>46</v>
      </c>
      <c r="D21" s="77">
        <v>0</v>
      </c>
      <c r="E21" s="77">
        <v>0</v>
      </c>
      <c r="F21" s="77">
        <v>0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68" customFormat="1" ht="22.7" customHeight="1">
      <c r="A22" s="76"/>
      <c r="B22" s="77"/>
      <c r="C22" s="81" t="s">
        <v>121</v>
      </c>
      <c r="D22" s="77">
        <v>0</v>
      </c>
      <c r="E22" s="77">
        <v>0</v>
      </c>
      <c r="F22" s="77">
        <v>0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68" customFormat="1" ht="22.7" customHeight="1">
      <c r="A23" s="76"/>
      <c r="B23" s="77"/>
      <c r="C23" s="81" t="s">
        <v>108</v>
      </c>
      <c r="D23" s="77">
        <v>0</v>
      </c>
      <c r="E23" s="77">
        <v>0</v>
      </c>
      <c r="F23" s="77">
        <v>0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68" customFormat="1" ht="22.7" customHeight="1">
      <c r="A24" s="76"/>
      <c r="B24" s="77"/>
      <c r="C24" s="81" t="s">
        <v>86</v>
      </c>
      <c r="D24" s="77">
        <v>0</v>
      </c>
      <c r="E24" s="77">
        <v>0</v>
      </c>
      <c r="F24" s="77"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68" customFormat="1" ht="22.7" customHeight="1">
      <c r="A25" s="76"/>
      <c r="B25" s="77"/>
      <c r="C25" s="81" t="s">
        <v>106</v>
      </c>
      <c r="D25" s="77">
        <v>0</v>
      </c>
      <c r="E25" s="77">
        <v>0</v>
      </c>
      <c r="F25" s="77"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68" customFormat="1" ht="22.7" customHeight="1">
      <c r="A26" s="81"/>
      <c r="B26" s="63"/>
      <c r="C26" s="81" t="s">
        <v>49</v>
      </c>
      <c r="D26" s="77">
        <v>0</v>
      </c>
      <c r="E26" s="77">
        <v>0</v>
      </c>
      <c r="F26" s="77"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68" customFormat="1" ht="23.1" customHeight="1">
      <c r="A27" s="81"/>
      <c r="B27" s="63"/>
      <c r="C27" s="81" t="s">
        <v>98</v>
      </c>
      <c r="D27" s="77">
        <v>0</v>
      </c>
      <c r="E27" s="77">
        <v>0</v>
      </c>
      <c r="F27" s="77"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68" customFormat="1" ht="23.1" customHeight="1">
      <c r="A28" s="81"/>
      <c r="B28" s="63"/>
      <c r="C28" s="81" t="s">
        <v>101</v>
      </c>
      <c r="D28" s="77">
        <v>0</v>
      </c>
      <c r="E28" s="77">
        <v>0</v>
      </c>
      <c r="F28" s="77"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68" customFormat="1" ht="22.7" customHeight="1">
      <c r="A29" s="66"/>
      <c r="B29" s="63"/>
      <c r="C29" s="81" t="s">
        <v>112</v>
      </c>
      <c r="D29" s="77">
        <v>0.05</v>
      </c>
      <c r="E29" s="77">
        <v>0.05</v>
      </c>
      <c r="F29" s="77"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68" customFormat="1" ht="22.7" customHeight="1">
      <c r="A30" s="76"/>
      <c r="B30" s="77"/>
      <c r="C30" s="81" t="s">
        <v>36</v>
      </c>
      <c r="D30" s="77">
        <v>0</v>
      </c>
      <c r="E30" s="77">
        <v>0</v>
      </c>
      <c r="F30" s="77"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68" customFormat="1" ht="22.7" customHeight="1">
      <c r="A31" s="76"/>
      <c r="B31" s="77"/>
      <c r="C31" s="81" t="s">
        <v>120</v>
      </c>
      <c r="D31" s="77">
        <v>0</v>
      </c>
      <c r="E31" s="77">
        <v>0</v>
      </c>
      <c r="F31" s="77"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68" customFormat="1" ht="22.7" customHeight="1">
      <c r="A32" s="76"/>
      <c r="B32" s="77"/>
      <c r="C32" s="81" t="s">
        <v>100</v>
      </c>
      <c r="D32" s="77">
        <v>0</v>
      </c>
      <c r="E32" s="77">
        <v>0</v>
      </c>
      <c r="F32" s="77"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68" customFormat="1" ht="22.7" customHeight="1">
      <c r="A33" s="76"/>
      <c r="B33" s="77"/>
      <c r="C33" s="81" t="s">
        <v>74</v>
      </c>
      <c r="D33" s="77">
        <v>0</v>
      </c>
      <c r="E33" s="77">
        <v>0</v>
      </c>
      <c r="F33" s="77">
        <v>0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ht="22.7" customHeight="1">
      <c r="A34" s="21"/>
      <c r="B34" s="30"/>
      <c r="C34" s="21" t="s">
        <v>22</v>
      </c>
      <c r="D34" s="31">
        <f>SUM(D6+D7+D8+D9+D10+D11+D12+D13+D14+D15+D16+D17+D18+D19+D20+D21+D22+D23+D24+D25+D26+D27+D28+D29+D30+D31+D32+D33)</f>
        <v>0.05</v>
      </c>
      <c r="E34" s="31">
        <f>SUM(E6+E7+E8+E9+E10+E11+E12+E13+E14+E15+E16+E17+E18+E19+E20+E21+E22+E23+E24+E25+E26+E27+E28+E29+E30+E31+E32+E33)</f>
        <v>0.05</v>
      </c>
      <c r="F34" s="31">
        <f>SUM(F6+F7+F8+F9+F10+F11+F12+F13+F14+F15+F16+F17+F18+F19+F20+F21+F22+F23+F24+F25+F26+F27+F28+F29+F30+F31+F32+F33)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22.7" customHeight="1">
      <c r="A35" s="16"/>
      <c r="B35" s="40"/>
      <c r="C35" s="17" t="s">
        <v>128</v>
      </c>
      <c r="D35" s="30">
        <f>B36-D34</f>
        <v>0</v>
      </c>
      <c r="E35" s="31">
        <f>B7+B11-E34</f>
        <v>0</v>
      </c>
      <c r="F35" s="31">
        <f>B8+B12-F34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68" customFormat="1" ht="21.95" customHeight="1">
      <c r="A36" s="66" t="s">
        <v>134</v>
      </c>
      <c r="B36" s="77">
        <v>0.05</v>
      </c>
      <c r="C36" s="66" t="s">
        <v>23</v>
      </c>
      <c r="D36" s="63">
        <f>SUM(D34+D35)</f>
        <v>0.05</v>
      </c>
      <c r="E36" s="63">
        <f>SUM(E34+E35)</f>
        <v>0.05</v>
      </c>
      <c r="F36" s="63">
        <f>SUM(F34+F35)</f>
        <v>0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</row>
    <row r="37" spans="1:254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F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showGridLines="0" showZeros="0" workbookViewId="0">
      <selection sqref="A1:K1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95" t="s">
        <v>52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20.100000000000001" customHeight="1">
      <c r="A2" s="38" t="s">
        <v>143</v>
      </c>
      <c r="B2" s="11"/>
      <c r="C2" s="10"/>
      <c r="D2" s="8"/>
      <c r="E2" s="8"/>
      <c r="F2" s="8"/>
      <c r="G2" s="9"/>
      <c r="I2" s="9"/>
      <c r="K2" s="9" t="s">
        <v>66</v>
      </c>
    </row>
    <row r="3" spans="1:11" ht="20.100000000000001" customHeight="1">
      <c r="A3" s="96" t="s">
        <v>133</v>
      </c>
      <c r="B3" s="96" t="s">
        <v>37</v>
      </c>
      <c r="C3" s="96" t="s">
        <v>28</v>
      </c>
      <c r="D3" s="96" t="s">
        <v>95</v>
      </c>
      <c r="E3" s="96" t="s">
        <v>129</v>
      </c>
      <c r="F3" s="96" t="s">
        <v>40</v>
      </c>
      <c r="G3" s="96" t="s">
        <v>17</v>
      </c>
      <c r="H3" s="96" t="s">
        <v>11</v>
      </c>
      <c r="I3" s="96" t="s">
        <v>29</v>
      </c>
      <c r="J3" s="96" t="s">
        <v>80</v>
      </c>
      <c r="K3" s="97" t="s">
        <v>15</v>
      </c>
    </row>
    <row r="4" spans="1:11" ht="26.45" customHeight="1">
      <c r="A4" s="96"/>
      <c r="B4" s="92"/>
      <c r="C4" s="92"/>
      <c r="D4" s="96"/>
      <c r="E4" s="96"/>
      <c r="F4" s="96"/>
      <c r="G4" s="96"/>
      <c r="H4" s="96"/>
      <c r="I4" s="96"/>
      <c r="J4" s="96"/>
      <c r="K4" s="97"/>
    </row>
    <row r="5" spans="1:11" ht="20.100000000000001" customHeight="1">
      <c r="A5" s="15" t="s">
        <v>85</v>
      </c>
      <c r="B5" s="42" t="s">
        <v>85</v>
      </c>
      <c r="C5" s="42">
        <v>1</v>
      </c>
      <c r="D5" s="42">
        <v>2</v>
      </c>
      <c r="E5" s="42">
        <v>3</v>
      </c>
      <c r="F5" s="42">
        <v>4</v>
      </c>
      <c r="G5" s="42">
        <v>5</v>
      </c>
      <c r="H5" s="15">
        <v>6</v>
      </c>
      <c r="I5" s="15">
        <v>7</v>
      </c>
      <c r="J5" s="39">
        <v>8</v>
      </c>
      <c r="K5" s="43">
        <v>9</v>
      </c>
    </row>
    <row r="6" spans="1:11" s="68" customFormat="1" ht="23.1" customHeight="1">
      <c r="A6" s="70"/>
      <c r="B6" s="71" t="s">
        <v>28</v>
      </c>
      <c r="C6" s="77">
        <v>1351.62</v>
      </c>
      <c r="D6" s="77">
        <v>0.05</v>
      </c>
      <c r="E6" s="77">
        <v>0</v>
      </c>
      <c r="F6" s="77">
        <v>0</v>
      </c>
      <c r="G6" s="77">
        <v>540</v>
      </c>
      <c r="H6" s="72">
        <v>0</v>
      </c>
      <c r="I6" s="72">
        <v>286.37</v>
      </c>
      <c r="J6" s="72">
        <v>525.20000000000005</v>
      </c>
      <c r="K6" s="72">
        <v>0</v>
      </c>
    </row>
    <row r="7" spans="1:11" ht="23.1" customHeight="1">
      <c r="A7" s="70" t="s">
        <v>140</v>
      </c>
      <c r="B7" s="71" t="s">
        <v>137</v>
      </c>
      <c r="C7" s="77">
        <v>1351.62</v>
      </c>
      <c r="D7" s="77">
        <v>0.05</v>
      </c>
      <c r="E7" s="77">
        <v>0</v>
      </c>
      <c r="F7" s="77">
        <v>0</v>
      </c>
      <c r="G7" s="77">
        <v>540</v>
      </c>
      <c r="H7" s="72">
        <v>0</v>
      </c>
      <c r="I7" s="72">
        <v>286.37</v>
      </c>
      <c r="J7" s="72">
        <v>525.20000000000005</v>
      </c>
      <c r="K7" s="72">
        <v>0</v>
      </c>
    </row>
    <row r="8" spans="1:11" ht="23.1" customHeight="1">
      <c r="A8" s="70" t="s">
        <v>141</v>
      </c>
      <c r="B8" s="71" t="s">
        <v>138</v>
      </c>
      <c r="C8" s="77">
        <v>1351.62</v>
      </c>
      <c r="D8" s="77">
        <v>0.05</v>
      </c>
      <c r="E8" s="77">
        <v>0</v>
      </c>
      <c r="F8" s="77">
        <v>0</v>
      </c>
      <c r="G8" s="77">
        <v>540</v>
      </c>
      <c r="H8" s="72">
        <v>0</v>
      </c>
      <c r="I8" s="72">
        <v>286.37</v>
      </c>
      <c r="J8" s="72">
        <v>525.20000000000005</v>
      </c>
      <c r="K8" s="72">
        <v>0</v>
      </c>
    </row>
    <row r="9" spans="1:11" ht="23.1" customHeight="1">
      <c r="A9" s="70" t="s">
        <v>142</v>
      </c>
      <c r="B9" s="71" t="s">
        <v>139</v>
      </c>
      <c r="C9" s="77">
        <v>1351.62</v>
      </c>
      <c r="D9" s="77">
        <v>0.05</v>
      </c>
      <c r="E9" s="77">
        <v>0</v>
      </c>
      <c r="F9" s="77">
        <v>0</v>
      </c>
      <c r="G9" s="77">
        <v>540</v>
      </c>
      <c r="H9" s="72">
        <v>0</v>
      </c>
      <c r="I9" s="72">
        <v>286.37</v>
      </c>
      <c r="J9" s="72">
        <v>525.20000000000005</v>
      </c>
      <c r="K9" s="72">
        <v>0</v>
      </c>
    </row>
    <row r="10" spans="1:11" ht="23.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3.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23.1" customHeight="1">
      <c r="A13" s="12"/>
      <c r="B13" s="12"/>
      <c r="C13" s="12"/>
      <c r="D13" s="12"/>
      <c r="H13" s="12"/>
      <c r="I13" s="12"/>
    </row>
    <row r="14" spans="1:11" ht="23.1" customHeight="1">
      <c r="A14" s="12"/>
      <c r="B14" s="12"/>
      <c r="D14" s="12"/>
      <c r="H14" s="12"/>
      <c r="I14" s="12"/>
    </row>
    <row r="15" spans="1:11" ht="23.1" customHeight="1">
      <c r="A15" s="12"/>
      <c r="B15" s="12"/>
      <c r="C15" s="12"/>
      <c r="D15" s="12"/>
      <c r="E15" s="12"/>
      <c r="G15" s="12"/>
      <c r="H15" s="12"/>
    </row>
    <row r="16" spans="1:11" ht="23.1" customHeight="1">
      <c r="A16" s="7"/>
      <c r="B16" s="11"/>
      <c r="C16" s="11"/>
      <c r="D16" s="11"/>
      <c r="E16" s="11"/>
      <c r="F16" s="7"/>
      <c r="G16" s="7"/>
    </row>
    <row r="17" spans="1:7" ht="23.1" customHeight="1">
      <c r="B17" s="12"/>
      <c r="D17" s="12"/>
      <c r="F17" s="12"/>
    </row>
    <row r="18" spans="1:7" ht="23.1" customHeight="1">
      <c r="B18" s="12"/>
      <c r="F18" s="12"/>
    </row>
    <row r="19" spans="1:7" ht="23.1" customHeight="1">
      <c r="A19" s="7"/>
      <c r="B19" s="11"/>
      <c r="C19" s="7"/>
      <c r="D19" s="7"/>
      <c r="E19" s="7"/>
      <c r="F19" s="7"/>
      <c r="G19" s="7"/>
    </row>
    <row r="20" spans="1:7" ht="23.1" customHeight="1"/>
    <row r="21" spans="1:7" ht="23.1" customHeight="1"/>
    <row r="22" spans="1:7" ht="23.1" customHeight="1"/>
    <row r="23" spans="1:7" ht="23.1" customHeight="1"/>
    <row r="24" spans="1:7" ht="23.1" customHeight="1">
      <c r="A24" s="7"/>
      <c r="B24" s="7"/>
      <c r="C24" s="7"/>
      <c r="D24" s="7"/>
      <c r="E24" s="7"/>
      <c r="F24" s="7"/>
      <c r="G24" s="7"/>
    </row>
  </sheetData>
  <sheetProtection formatCells="0" formatColumns="0" formatRows="0"/>
  <mergeCells count="12">
    <mergeCell ref="J3:J4"/>
    <mergeCell ref="K3:K4"/>
    <mergeCell ref="A1:K1"/>
    <mergeCell ref="E3:E4"/>
    <mergeCell ref="F3:F4"/>
    <mergeCell ref="G3:G4"/>
    <mergeCell ref="H3:H4"/>
    <mergeCell ref="B3:B4"/>
    <mergeCell ref="C3:C4"/>
    <mergeCell ref="A3:A4"/>
    <mergeCell ref="D3:D4"/>
    <mergeCell ref="I3:I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2" fitToHeight="9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95" t="s">
        <v>34</v>
      </c>
      <c r="B1" s="95"/>
      <c r="C1" s="95"/>
      <c r="D1" s="95"/>
      <c r="E1" s="95"/>
    </row>
    <row r="2" spans="1:7" ht="20.100000000000001" customHeight="1">
      <c r="A2" s="38" t="s">
        <v>144</v>
      </c>
      <c r="B2" s="7"/>
      <c r="C2" s="10"/>
      <c r="D2" s="8"/>
      <c r="E2" s="9" t="s">
        <v>66</v>
      </c>
    </row>
    <row r="3" spans="1:7" ht="16.350000000000001" customHeight="1">
      <c r="A3" s="97" t="s">
        <v>133</v>
      </c>
      <c r="B3" s="96" t="s">
        <v>37</v>
      </c>
      <c r="C3" s="96" t="s">
        <v>28</v>
      </c>
      <c r="D3" s="97" t="s">
        <v>9</v>
      </c>
      <c r="E3" s="97" t="s">
        <v>77</v>
      </c>
    </row>
    <row r="4" spans="1:7" ht="14.1" customHeight="1">
      <c r="A4" s="97"/>
      <c r="B4" s="98"/>
      <c r="C4" s="98"/>
      <c r="D4" s="97"/>
      <c r="E4" s="97"/>
    </row>
    <row r="5" spans="1:7" ht="20.100000000000001" customHeight="1">
      <c r="A5" s="44" t="s">
        <v>85</v>
      </c>
      <c r="B5" s="45" t="s">
        <v>85</v>
      </c>
      <c r="C5" s="45">
        <v>1</v>
      </c>
      <c r="D5" s="42">
        <v>2</v>
      </c>
      <c r="E5" s="46">
        <v>3</v>
      </c>
    </row>
    <row r="6" spans="1:7" s="68" customFormat="1" ht="23.1" customHeight="1">
      <c r="A6" s="70"/>
      <c r="B6" s="71" t="s">
        <v>28</v>
      </c>
      <c r="C6" s="77">
        <v>1351.62</v>
      </c>
      <c r="D6" s="77">
        <v>50.76</v>
      </c>
      <c r="E6" s="72">
        <v>1300.8599999999999</v>
      </c>
    </row>
    <row r="7" spans="1:7" ht="23.1" customHeight="1">
      <c r="A7" s="70" t="s">
        <v>140</v>
      </c>
      <c r="B7" s="71" t="s">
        <v>137</v>
      </c>
      <c r="C7" s="77">
        <v>1351.62</v>
      </c>
      <c r="D7" s="77">
        <v>50.76</v>
      </c>
      <c r="E7" s="72">
        <v>1300.8599999999999</v>
      </c>
      <c r="F7" s="12"/>
    </row>
    <row r="8" spans="1:7" ht="23.1" customHeight="1">
      <c r="A8" s="70" t="s">
        <v>141</v>
      </c>
      <c r="B8" s="71" t="s">
        <v>138</v>
      </c>
      <c r="C8" s="77">
        <v>1351.62</v>
      </c>
      <c r="D8" s="77">
        <v>50.76</v>
      </c>
      <c r="E8" s="72">
        <v>1300.8599999999999</v>
      </c>
      <c r="G8" s="12"/>
    </row>
    <row r="9" spans="1:7" ht="23.1" customHeight="1">
      <c r="A9" s="70" t="s">
        <v>142</v>
      </c>
      <c r="B9" s="71" t="s">
        <v>139</v>
      </c>
      <c r="C9" s="77">
        <v>1351.62</v>
      </c>
      <c r="D9" s="77">
        <v>50.76</v>
      </c>
      <c r="E9" s="72">
        <v>1300.8599999999999</v>
      </c>
      <c r="G9" s="12"/>
    </row>
    <row r="10" spans="1:7" ht="23.1" customHeight="1">
      <c r="A10" s="12"/>
      <c r="B10" s="12"/>
      <c r="C10" s="12"/>
      <c r="D10" s="12"/>
      <c r="E10" s="12"/>
    </row>
    <row r="11" spans="1:7" ht="23.1" customHeight="1">
      <c r="B11" s="12"/>
      <c r="C11" s="12"/>
      <c r="D11" s="12"/>
    </row>
    <row r="12" spans="1:7" ht="23.1" customHeight="1">
      <c r="B12" s="12"/>
      <c r="C12" s="12"/>
      <c r="D12" s="12"/>
    </row>
    <row r="13" spans="1:7" ht="23.1" customHeight="1">
      <c r="B13" s="12"/>
      <c r="C13" s="12"/>
      <c r="D13" s="12"/>
    </row>
    <row r="14" spans="1:7" ht="23.1" customHeight="1">
      <c r="B14" s="12"/>
      <c r="D14" s="12"/>
    </row>
    <row r="15" spans="1:7" ht="23.1" customHeight="1">
      <c r="B15" s="12"/>
      <c r="C15" s="12"/>
    </row>
    <row r="16" spans="1:7" ht="23.1" customHeight="1">
      <c r="A16" s="7"/>
      <c r="B16" s="11"/>
      <c r="C16" s="7"/>
      <c r="D16" s="7"/>
    </row>
    <row r="17" spans="1:4" ht="23.1" customHeight="1">
      <c r="B17" s="12"/>
    </row>
    <row r="18" spans="1:4" ht="23.1" customHeight="1">
      <c r="B18" s="12"/>
    </row>
    <row r="19" spans="1:4" ht="23.1" customHeight="1">
      <c r="A19" s="7"/>
      <c r="B19" s="11"/>
      <c r="C19" s="11"/>
      <c r="D19" s="7"/>
    </row>
    <row r="20" spans="1:4" ht="23.1" customHeight="1"/>
    <row r="21" spans="1:4" ht="23.1" customHeight="1"/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95" t="s">
        <v>1</v>
      </c>
      <c r="B1" s="95"/>
      <c r="C1" s="95"/>
      <c r="D1" s="95"/>
      <c r="E1" s="95"/>
    </row>
    <row r="2" spans="1:5" ht="20.100000000000001" customHeight="1">
      <c r="A2" s="38" t="s">
        <v>145</v>
      </c>
      <c r="B2" s="7"/>
      <c r="C2" s="10"/>
      <c r="D2" s="8"/>
      <c r="E2" s="9" t="s">
        <v>66</v>
      </c>
    </row>
    <row r="3" spans="1:5" ht="16.350000000000001" customHeight="1">
      <c r="A3" s="97" t="s">
        <v>133</v>
      </c>
      <c r="B3" s="99" t="s">
        <v>37</v>
      </c>
      <c r="C3" s="101" t="s">
        <v>28</v>
      </c>
      <c r="D3" s="103" t="s">
        <v>9</v>
      </c>
      <c r="E3" s="97" t="s">
        <v>77</v>
      </c>
    </row>
    <row r="4" spans="1:5" ht="14.1" customHeight="1">
      <c r="A4" s="97"/>
      <c r="B4" s="100"/>
      <c r="C4" s="102"/>
      <c r="D4" s="103"/>
      <c r="E4" s="97"/>
    </row>
    <row r="5" spans="1:5" ht="20.100000000000001" customHeight="1">
      <c r="A5" s="24" t="s">
        <v>85</v>
      </c>
      <c r="B5" s="25" t="s">
        <v>85</v>
      </c>
      <c r="C5" s="25">
        <v>1</v>
      </c>
      <c r="D5" s="26">
        <v>2</v>
      </c>
      <c r="E5" s="27">
        <v>3</v>
      </c>
    </row>
    <row r="6" spans="1:5" s="68" customFormat="1" ht="23.1" customHeight="1">
      <c r="A6" s="73"/>
      <c r="B6" s="54" t="s">
        <v>28</v>
      </c>
      <c r="C6" s="74">
        <v>0.05</v>
      </c>
      <c r="D6" s="74">
        <v>0</v>
      </c>
      <c r="E6" s="72">
        <v>0.05</v>
      </c>
    </row>
    <row r="7" spans="1:5" ht="23.1" customHeight="1">
      <c r="A7" s="73" t="s">
        <v>140</v>
      </c>
      <c r="B7" s="54" t="s">
        <v>137</v>
      </c>
      <c r="C7" s="74">
        <v>0.05</v>
      </c>
      <c r="D7" s="74">
        <v>0</v>
      </c>
      <c r="E7" s="72">
        <v>0.05</v>
      </c>
    </row>
    <row r="8" spans="1:5" ht="23.1" customHeight="1">
      <c r="A8" s="73" t="s">
        <v>141</v>
      </c>
      <c r="B8" s="54" t="s">
        <v>138</v>
      </c>
      <c r="C8" s="74">
        <v>0.05</v>
      </c>
      <c r="D8" s="74">
        <v>0</v>
      </c>
      <c r="E8" s="72">
        <v>0.05</v>
      </c>
    </row>
    <row r="9" spans="1:5" ht="23.1" customHeight="1">
      <c r="A9" s="73" t="s">
        <v>142</v>
      </c>
      <c r="B9" s="54" t="s">
        <v>139</v>
      </c>
      <c r="C9" s="74">
        <v>0.05</v>
      </c>
      <c r="D9" s="74">
        <v>0</v>
      </c>
      <c r="E9" s="72">
        <v>0.05</v>
      </c>
    </row>
    <row r="10" spans="1:5" ht="23.1" customHeight="1">
      <c r="A10" s="12"/>
      <c r="B10" s="12"/>
      <c r="C10" s="12"/>
      <c r="D10" s="12"/>
      <c r="E10" s="12"/>
    </row>
    <row r="11" spans="1:5" ht="23.1" customHeight="1">
      <c r="B11" s="12"/>
      <c r="C11" s="12"/>
      <c r="D11" s="12"/>
      <c r="E11" s="12"/>
    </row>
    <row r="12" spans="1:5" ht="23.1" customHeight="1">
      <c r="B12" s="12"/>
      <c r="C12" s="12"/>
      <c r="E12" s="12"/>
    </row>
    <row r="13" spans="1:5" ht="23.1" customHeight="1">
      <c r="B13" s="12"/>
      <c r="C13" s="12"/>
      <c r="D13" s="12"/>
    </row>
    <row r="14" spans="1:5" ht="23.1" customHeight="1">
      <c r="B14" s="12"/>
      <c r="C14" s="12"/>
      <c r="D14" s="12"/>
    </row>
    <row r="15" spans="1:5" ht="23.1" customHeight="1">
      <c r="B15" s="12"/>
      <c r="C15" s="12"/>
      <c r="D15" s="12"/>
    </row>
    <row r="16" spans="1:5" ht="23.1" customHeight="1">
      <c r="A16" s="7"/>
      <c r="B16" s="11"/>
      <c r="C16" s="11"/>
      <c r="D16" s="7"/>
    </row>
    <row r="17" spans="1:4" ht="23.1" customHeight="1">
      <c r="B17" s="12"/>
      <c r="C17" s="12"/>
    </row>
    <row r="18" spans="1:4" ht="23.1" customHeight="1">
      <c r="B18" s="12"/>
      <c r="C18" s="12"/>
    </row>
    <row r="19" spans="1:4" ht="23.1" customHeight="1">
      <c r="A19" s="7"/>
      <c r="B19" s="11"/>
      <c r="C19" s="11"/>
      <c r="D19" s="7"/>
    </row>
    <row r="20" spans="1:4" ht="23.1" customHeight="1">
      <c r="C20" s="12"/>
    </row>
    <row r="21" spans="1:4" ht="23.1" customHeight="1">
      <c r="C21" s="12"/>
    </row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95" t="s">
        <v>25</v>
      </c>
      <c r="B1" s="95"/>
      <c r="C1" s="95"/>
      <c r="D1" s="95"/>
      <c r="E1" s="95"/>
    </row>
    <row r="2" spans="1:5" s="68" customFormat="1" ht="20.100000000000001" customHeight="1">
      <c r="A2" s="49" t="s">
        <v>136</v>
      </c>
      <c r="B2" s="50"/>
      <c r="C2" s="51"/>
      <c r="D2" s="52"/>
      <c r="E2" s="53" t="s">
        <v>66</v>
      </c>
    </row>
    <row r="3" spans="1:5" ht="20.25" customHeight="1">
      <c r="A3" s="97" t="s">
        <v>133</v>
      </c>
      <c r="B3" s="96" t="s">
        <v>37</v>
      </c>
      <c r="C3" s="97" t="s">
        <v>9</v>
      </c>
      <c r="D3" s="97"/>
      <c r="E3" s="97"/>
    </row>
    <row r="4" spans="1:5" ht="20.25" customHeight="1">
      <c r="A4" s="97"/>
      <c r="B4" s="96"/>
      <c r="C4" s="41" t="s">
        <v>28</v>
      </c>
      <c r="D4" s="22" t="s">
        <v>33</v>
      </c>
      <c r="E4" s="22" t="s">
        <v>76</v>
      </c>
    </row>
    <row r="5" spans="1:5" ht="20.25" customHeight="1">
      <c r="A5" s="44" t="s">
        <v>85</v>
      </c>
      <c r="B5" s="45" t="s">
        <v>85</v>
      </c>
      <c r="C5" s="45">
        <v>1</v>
      </c>
      <c r="D5" s="42">
        <v>2</v>
      </c>
      <c r="E5" s="46">
        <v>3</v>
      </c>
    </row>
    <row r="6" spans="1:5" s="68" customFormat="1" ht="23.45" customHeight="1">
      <c r="A6" s="70"/>
      <c r="B6" s="71"/>
      <c r="C6" s="77"/>
      <c r="D6" s="77"/>
      <c r="E6" s="72"/>
    </row>
    <row r="7" spans="1:5" ht="20.100000000000001" customHeight="1">
      <c r="A7" s="12"/>
      <c r="B7" s="23"/>
      <c r="C7" s="11"/>
      <c r="D7" s="11"/>
      <c r="E7" s="12"/>
    </row>
    <row r="8" spans="1:5" ht="20.100000000000001" customHeight="1">
      <c r="A8" s="12"/>
      <c r="B8" s="12"/>
      <c r="C8" s="12"/>
      <c r="D8" s="12"/>
      <c r="E8" s="12"/>
    </row>
    <row r="9" spans="1:5" ht="20.100000000000001" customHeight="1">
      <c r="A9" s="12"/>
      <c r="B9" s="12"/>
      <c r="C9" s="12"/>
      <c r="D9" s="12"/>
      <c r="E9" s="12"/>
    </row>
    <row r="10" spans="1:5" ht="20.100000000000001" customHeight="1">
      <c r="A10" s="12"/>
      <c r="B10" s="12"/>
      <c r="C10" s="12"/>
      <c r="D10" s="12"/>
      <c r="E10" s="12"/>
    </row>
    <row r="11" spans="1:5" ht="20.100000000000001" customHeight="1">
      <c r="B11" s="12"/>
      <c r="C11" s="12"/>
      <c r="D11" s="12"/>
      <c r="E11" s="12"/>
    </row>
    <row r="12" spans="1:5" ht="20.100000000000001" customHeight="1">
      <c r="B12" s="12"/>
      <c r="C12" s="12"/>
      <c r="D12" s="12"/>
      <c r="E12" s="12"/>
    </row>
    <row r="13" spans="1:5" ht="20.100000000000001" customHeight="1">
      <c r="B13" s="12"/>
      <c r="C13" s="12"/>
      <c r="D13" s="12"/>
      <c r="E13" s="12"/>
    </row>
    <row r="14" spans="1:5" ht="20.100000000000001" customHeight="1">
      <c r="B14" s="12"/>
      <c r="C14" s="12"/>
      <c r="D14" s="12"/>
      <c r="E14" s="12"/>
    </row>
    <row r="15" spans="1:5" ht="20.100000000000001" customHeight="1">
      <c r="B15" s="12"/>
      <c r="C15" s="12"/>
      <c r="D15" s="12"/>
    </row>
    <row r="16" spans="1:5" ht="20.100000000000001" customHeight="1">
      <c r="A16" s="7"/>
      <c r="B16" s="11"/>
      <c r="C16" s="11"/>
      <c r="D16" s="7"/>
    </row>
    <row r="17" spans="1:5" ht="20.100000000000001" customHeight="1">
      <c r="B17" s="12"/>
      <c r="C17" s="12"/>
    </row>
    <row r="18" spans="1:5" ht="20.100000000000001" customHeight="1">
      <c r="B18" s="12"/>
      <c r="C18" s="12"/>
      <c r="E18" s="12"/>
    </row>
    <row r="19" spans="1:5" ht="20.100000000000001" customHeight="1">
      <c r="A19" s="7"/>
      <c r="B19" s="11"/>
      <c r="C19" s="11"/>
      <c r="D19" s="7"/>
    </row>
    <row r="20" spans="1:5" ht="20.100000000000001" customHeight="1">
      <c r="C20" s="12"/>
    </row>
    <row r="21" spans="1:5" ht="20.100000000000001" customHeight="1">
      <c r="C21" s="12"/>
    </row>
    <row r="22" spans="1:5" ht="20.100000000000001" customHeight="1"/>
    <row r="23" spans="1:5" ht="20.100000000000001" customHeight="1"/>
    <row r="24" spans="1:5" ht="20.100000000000001" customHeight="1">
      <c r="A24" s="7"/>
      <c r="B24" s="7"/>
      <c r="C24" s="11"/>
      <c r="D24" s="7"/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5"/>
  <sheetViews>
    <sheetView showGridLines="0" showZeros="0" workbookViewId="0">
      <selection sqref="A1:AF1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32" width="9.83203125" customWidth="1"/>
  </cols>
  <sheetData>
    <row r="1" spans="1:35" ht="42.75" customHeight="1">
      <c r="A1" s="95" t="s">
        <v>25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35" s="68" customFormat="1" ht="20.100000000000001" customHeight="1">
      <c r="A2" s="49" t="s">
        <v>136</v>
      </c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7" t="s">
        <v>66</v>
      </c>
    </row>
    <row r="3" spans="1:35" ht="21.75" customHeight="1">
      <c r="A3" s="104" t="s">
        <v>133</v>
      </c>
      <c r="B3" s="104" t="s">
        <v>37</v>
      </c>
      <c r="C3" s="105" t="s">
        <v>28</v>
      </c>
      <c r="D3" s="104" t="s">
        <v>9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35" ht="21.75" customHeight="1">
      <c r="A4" s="104"/>
      <c r="B4" s="104"/>
      <c r="C4" s="105"/>
      <c r="D4" s="107" t="s">
        <v>71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8"/>
      <c r="P4" s="108" t="s">
        <v>87</v>
      </c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6" t="s">
        <v>118</v>
      </c>
      <c r="AB4" s="107"/>
      <c r="AC4" s="107"/>
      <c r="AD4" s="107"/>
      <c r="AE4" s="107"/>
      <c r="AF4" s="107"/>
    </row>
    <row r="5" spans="1:35" ht="89.25" customHeight="1">
      <c r="A5" s="104"/>
      <c r="B5" s="104"/>
      <c r="C5" s="104"/>
      <c r="D5" s="61" t="s">
        <v>72</v>
      </c>
      <c r="E5" s="61" t="s">
        <v>114</v>
      </c>
      <c r="F5" s="61" t="s">
        <v>10</v>
      </c>
      <c r="G5" s="61" t="s">
        <v>53</v>
      </c>
      <c r="H5" s="61" t="s">
        <v>61</v>
      </c>
      <c r="I5" s="61" t="s">
        <v>0</v>
      </c>
      <c r="J5" s="61" t="s">
        <v>8</v>
      </c>
      <c r="K5" s="61" t="s">
        <v>67</v>
      </c>
      <c r="L5" s="61" t="s">
        <v>122</v>
      </c>
      <c r="M5" s="61" t="s">
        <v>12</v>
      </c>
      <c r="N5" s="61" t="s">
        <v>7</v>
      </c>
      <c r="O5" s="61" t="s">
        <v>127</v>
      </c>
      <c r="P5" s="61" t="s">
        <v>72</v>
      </c>
      <c r="Q5" s="61" t="s">
        <v>65</v>
      </c>
      <c r="R5" s="61" t="s">
        <v>92</v>
      </c>
      <c r="S5" s="61" t="s">
        <v>31</v>
      </c>
      <c r="T5" s="61" t="s">
        <v>84</v>
      </c>
      <c r="U5" s="61" t="s">
        <v>113</v>
      </c>
      <c r="V5" s="61" t="s">
        <v>38</v>
      </c>
      <c r="W5" s="61" t="s">
        <v>50</v>
      </c>
      <c r="X5" s="61" t="s">
        <v>55</v>
      </c>
      <c r="Y5" s="61" t="s">
        <v>78</v>
      </c>
      <c r="Z5" s="61" t="s">
        <v>90</v>
      </c>
      <c r="AA5" s="34" t="s">
        <v>72</v>
      </c>
      <c r="AB5" s="35" t="s">
        <v>3</v>
      </c>
      <c r="AC5" s="35" t="s">
        <v>132</v>
      </c>
      <c r="AD5" s="35" t="s">
        <v>69</v>
      </c>
      <c r="AE5" s="35" t="s">
        <v>115</v>
      </c>
      <c r="AF5" s="35" t="s">
        <v>103</v>
      </c>
    </row>
    <row r="6" spans="1:35" ht="20.100000000000001" customHeight="1">
      <c r="A6" s="36" t="s">
        <v>85</v>
      </c>
      <c r="B6" s="37" t="s">
        <v>85</v>
      </c>
      <c r="C6" s="62">
        <v>1</v>
      </c>
      <c r="D6" s="62">
        <v>2</v>
      </c>
      <c r="E6" s="62">
        <v>3</v>
      </c>
      <c r="F6" s="62">
        <v>4</v>
      </c>
      <c r="G6" s="62">
        <v>5</v>
      </c>
      <c r="H6" s="62">
        <v>6</v>
      </c>
      <c r="I6" s="62">
        <v>7</v>
      </c>
      <c r="J6" s="62">
        <v>8</v>
      </c>
      <c r="K6" s="62">
        <v>9</v>
      </c>
      <c r="L6" s="62">
        <v>10</v>
      </c>
      <c r="M6" s="62">
        <v>11</v>
      </c>
      <c r="N6" s="62">
        <v>12</v>
      </c>
      <c r="O6" s="62">
        <v>13</v>
      </c>
      <c r="P6" s="62">
        <v>14</v>
      </c>
      <c r="Q6" s="62">
        <v>15</v>
      </c>
      <c r="R6" s="62">
        <v>16</v>
      </c>
      <c r="S6" s="62">
        <v>17</v>
      </c>
      <c r="T6" s="62">
        <v>18</v>
      </c>
      <c r="U6" s="62">
        <v>19</v>
      </c>
      <c r="V6" s="62">
        <v>20</v>
      </c>
      <c r="W6" s="62">
        <v>21</v>
      </c>
      <c r="X6" s="62">
        <v>22</v>
      </c>
      <c r="Y6" s="62">
        <v>23</v>
      </c>
      <c r="Z6" s="62">
        <v>24</v>
      </c>
      <c r="AA6" s="62">
        <v>25</v>
      </c>
      <c r="AB6" s="62">
        <v>26</v>
      </c>
      <c r="AC6" s="62">
        <v>27</v>
      </c>
      <c r="AD6" s="62">
        <v>28</v>
      </c>
      <c r="AE6" s="62">
        <v>29</v>
      </c>
      <c r="AF6" s="62">
        <v>30</v>
      </c>
    </row>
    <row r="7" spans="1:35" s="68" customFormat="1" ht="23.45" customHeight="1">
      <c r="A7" s="70"/>
      <c r="B7" s="54"/>
      <c r="C7" s="77"/>
      <c r="D7" s="55"/>
      <c r="E7" s="55"/>
      <c r="F7" s="55"/>
      <c r="G7" s="55"/>
      <c r="H7" s="56"/>
      <c r="I7" s="77"/>
      <c r="J7" s="56"/>
      <c r="K7" s="77"/>
      <c r="L7" s="55"/>
      <c r="M7" s="55"/>
      <c r="N7" s="56"/>
      <c r="O7" s="77"/>
      <c r="P7" s="55"/>
      <c r="Q7" s="55"/>
      <c r="R7" s="55"/>
      <c r="S7" s="55"/>
      <c r="T7" s="55"/>
      <c r="U7" s="56"/>
      <c r="V7" s="77"/>
      <c r="W7" s="55"/>
      <c r="X7" s="55"/>
      <c r="Y7" s="55"/>
      <c r="Z7" s="56"/>
      <c r="AA7" s="77"/>
      <c r="AB7" s="55"/>
      <c r="AC7" s="55"/>
      <c r="AD7" s="56"/>
      <c r="AE7" s="77"/>
      <c r="AF7" s="55"/>
    </row>
    <row r="8" spans="1:35" ht="20.100000000000001" customHeight="1">
      <c r="A8" s="12"/>
      <c r="B8" s="23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2"/>
    </row>
    <row r="9" spans="1:35" ht="20.10000000000000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5" ht="20.10000000000000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5" ht="20.10000000000000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5" ht="20.10000000000000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5" ht="20.100000000000001" customHeight="1">
      <c r="B13" s="12"/>
      <c r="C13" s="12"/>
      <c r="D13" s="12"/>
      <c r="E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U13" s="12"/>
      <c r="Z13" s="12"/>
      <c r="AA13" s="12"/>
    </row>
    <row r="14" spans="1:35" ht="20.100000000000001" customHeight="1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ht="20.100000000000001" customHeight="1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5" ht="20.100000000000001" customHeight="1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ht="20.100000000000001" customHeight="1">
      <c r="A17" s="7"/>
      <c r="B17" s="11"/>
      <c r="C17" s="1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0.100000000000001" customHeight="1">
      <c r="B18" s="12"/>
      <c r="C18" s="12"/>
      <c r="H18" s="12"/>
      <c r="Q18" s="12"/>
    </row>
    <row r="19" spans="1:32" ht="20.100000000000001" customHeight="1">
      <c r="B19" s="12"/>
      <c r="C19" s="12"/>
      <c r="M19" s="12"/>
      <c r="Q19" s="12"/>
    </row>
    <row r="20" spans="1:32" ht="20.100000000000001" customHeight="1">
      <c r="A20" s="7"/>
      <c r="B20" s="11"/>
      <c r="C20" s="1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0.100000000000001" customHeight="1">
      <c r="C21" s="12"/>
      <c r="F21" s="12"/>
    </row>
    <row r="22" spans="1:32" ht="20.100000000000001" customHeight="1">
      <c r="C22" s="12"/>
    </row>
    <row r="23" spans="1:32" ht="20.100000000000001" customHeight="1"/>
    <row r="24" spans="1:32" ht="20.100000000000001" customHeight="1"/>
    <row r="25" spans="1:32" ht="20.10000000000000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4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预算公开说明!Print_Area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ZengWu</dc:creator>
  <cp:lastModifiedBy>dreamsummit</cp:lastModifiedBy>
  <cp:lastPrinted>2018-01-26T02:43:28Z</cp:lastPrinted>
  <dcterms:created xsi:type="dcterms:W3CDTF">2018-01-19T00:56:52Z</dcterms:created>
  <dcterms:modified xsi:type="dcterms:W3CDTF">2018-02-01T06:51:22Z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2556910</vt:i4>
  </property>
</Properties>
</file>