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6"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封面!$A$1:$E$10</definedName>
    <definedName name="_xlnm.Print_Area" localSheetId="4">收入总表!$A$1:$K$12</definedName>
    <definedName name="_xlnm.Print_Area" localSheetId="2">收支总表!$A$1:$D$35</definedName>
    <definedName name="_xlnm.Print_Area" localSheetId="10">一般公共预算“三公”经费支出表!$A$1:$K$6</definedName>
    <definedName name="_xlnm.Print_Area" localSheetId="8">'一般公共预算基本支出表（横向）'!$A$1:$AI$13</definedName>
    <definedName name="_xlnm.Print_Area" localSheetId="7">'一般公共预算基本支出表（纵向）'!$A$1:$E$12</definedName>
    <definedName name="_xlnm.Print_Area" localSheetId="6">一般公共预算支出表!$A$1:$E$12</definedName>
    <definedName name="_xlnm.Print_Area" localSheetId="1">预算公开说明!$A$1:$L$17</definedName>
    <definedName name="_xlnm.Print_Area" localSheetId="11">政府采购预算表!$A$1:$Q$7</definedName>
    <definedName name="_xlnm.Print_Area" localSheetId="9">政府性基金预算支出表!$A$1:$E$5</definedName>
    <definedName name="_xlnm.Print_Area" localSheetId="5">支出总表!$A$1:$E$12</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E34"/>
  <c r="F34"/>
  <c r="E35"/>
  <c r="F35"/>
  <c r="F36" s="1"/>
  <c r="B34" i="3"/>
  <c r="B36" s="1"/>
  <c r="D34"/>
  <c r="E36" i="4" l="1"/>
  <c r="D35" i="3"/>
  <c r="D36" s="1"/>
  <c r="D36" i="4"/>
</calcChain>
</file>

<file path=xl/sharedStrings.xml><?xml version="1.0" encoding="utf-8"?>
<sst xmlns="http://schemas.openxmlformats.org/spreadsheetml/2006/main" count="318" uniqueCount="168">
  <si>
    <t>机关事业单位基本养老保险缴费</t>
  </si>
  <si>
    <t>部门2018年一般公共预算支出表</t>
  </si>
  <si>
    <t>项         目</t>
  </si>
  <si>
    <t>离休费</t>
  </si>
  <si>
    <t>资金来源</t>
  </si>
  <si>
    <t>六、未纳入财政专户管理的自有资金</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</si>
  <si>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</si>
  <si>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</si>
  <si>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</si>
  <si>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</si>
  <si>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</si>
  <si>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</si>
  <si>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</si>
  <si>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</si>
  <si>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</si>
  <si>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</si>
  <si>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</si>
  <si>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</si>
  <si>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</si>
  <si>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</si>
  <si>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</si>
  <si>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</si>
  <si>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</si>
  <si>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</si>
  <si>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</si>
  <si>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</si>
  <si>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</si>
  <si>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</si>
  <si>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</si>
  <si>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</si>
  <si>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</si>
  <si>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</si>
  <si>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</si>
  <si>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</si>
  <si>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</si>
  <si>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</si>
  <si>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</si>
  <si>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</si>
  <si>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</si>
  <si>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</si>
  <si>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</si>
  <si>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</si>
  <si>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</si>
  <si>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</si>
  <si>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</si>
  <si>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</si>
  <si>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</si>
  <si>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</si>
  <si>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</si>
  <si>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</si>
  <si>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</si>
  <si>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</si>
  <si>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</si>
  <si>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</si>
  <si>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</si>
  <si>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</si>
  <si>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</si>
  <si>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</si>
  <si>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</si>
  <si>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</si>
  <si>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</si>
  <si>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</si>
  <si>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</si>
  <si>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</si>
  <si>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</si>
  <si>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</si>
  <si>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</si>
  <si>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</si>
  <si>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</si>
  <si>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</si>
  <si>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</si>
  <si>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</si>
  <si>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</si>
  <si>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</si>
  <si>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</si>
  <si>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</si>
  <si>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</si>
  <si>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</si>
  <si>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</si>
  <si>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</si>
  <si>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</si>
  <si>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</si>
  <si>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</si>
  <si>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</si>
  <si>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</si>
  <si>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</si>
  <si>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</si>
  <si>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</si>
  <si>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</si>
  <si>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</si>
  <si>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</si>
  <si>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</si>
  <si>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</si>
  <si>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</si>
  <si>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</si>
  <si>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</si>
  <si>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</si>
  <si>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</si>
  <si>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</si>
  <si>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</si>
  <si>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</si>
  <si>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</si>
  <si>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</si>
  <si>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</si>
  <si>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</si>
  <si>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</si>
  <si>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</si>
  <si>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</si>
  <si>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</si>
  <si>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</si>
  <si>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</si>
  <si>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</si>
  <si>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</si>
  <si>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</si>
  <si>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</si>
  <si>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</si>
  <si>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</si>
  <si>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</si>
  <si>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</si>
  <si>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</si>
  <si>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</si>
  <si>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</si>
  <si>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</si>
  <si>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</si>
  <si>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</si>
  <si>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</si>
  <si>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</si>
  <si>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</si>
  <si>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</si>
  <si>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</si>
  <si>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</si>
  <si>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</si>
  <si>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</si>
  <si>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医疗卫生与计划生育支出</t>
  </si>
  <si>
    <t xml:space="preserve">  行政事业单位医疗</t>
  </si>
  <si>
    <t xml:space="preserve">    事业单位医疗</t>
  </si>
  <si>
    <t>交通运输支出</t>
  </si>
  <si>
    <t xml:space="preserve">  公路水路运输</t>
  </si>
  <si>
    <t xml:space="preserve">    行政运行（公路水路运输）</t>
  </si>
  <si>
    <t>210</t>
  </si>
  <si>
    <t xml:space="preserve">  21011</t>
  </si>
  <si>
    <t xml:space="preserve">    2101102</t>
  </si>
  <si>
    <t>214</t>
  </si>
  <si>
    <t xml:space="preserve">  21401</t>
  </si>
  <si>
    <t xml:space="preserve">    2140101</t>
  </si>
  <si>
    <t xml:space="preserve">  基本工资</t>
  </si>
  <si>
    <t xml:space="preserve">  绩效工资</t>
  </si>
  <si>
    <t xml:space="preserve">  职工基本医疗保险缴费</t>
  </si>
  <si>
    <t xml:space="preserve">  其他商品和服务支出</t>
  </si>
  <si>
    <t>301</t>
  </si>
  <si>
    <t xml:space="preserve">  30101</t>
  </si>
  <si>
    <t xml:space="preserve">  30107</t>
  </si>
  <si>
    <t xml:space="preserve">  30110</t>
  </si>
  <si>
    <t>302</t>
  </si>
  <si>
    <t xml:space="preserve">  30299</t>
  </si>
  <si>
    <t>单位名称：</t>
    <phoneticPr fontId="0" type="noConversion"/>
  </si>
  <si>
    <t xml:space="preserve">     益阳市2018部门预算公开表</t>
    <phoneticPr fontId="0" type="noConversion"/>
  </si>
  <si>
    <t>市交通科技信息中心和市交通建设造价站</t>
    <phoneticPr fontId="0" type="noConversion"/>
  </si>
  <si>
    <r>
      <t xml:space="preserve">五、政府采购安排情况说明
</t>
    </r>
    <r>
      <rPr>
        <sz val="14"/>
        <rFont val="宋体"/>
        <charset val="134"/>
      </rPr>
      <t>2018年无政府采购安排。</t>
    </r>
  </si>
  <si>
    <t>单位名称：市交通科技信息中心/市交通建设造价站</t>
    <phoneticPr fontId="0" type="noConversion"/>
  </si>
  <si>
    <r>
      <t xml:space="preserve">一、部门主要职责职能及机构设置情况
</t>
    </r>
    <r>
      <rPr>
        <b/>
        <sz val="14"/>
        <rFont val="宋体"/>
        <charset val="134"/>
      </rPr>
      <t>单位职责职能：</t>
    </r>
    <r>
      <rPr>
        <sz val="14"/>
        <rFont val="宋体"/>
        <charset val="134"/>
      </rPr>
      <t xml:space="preserve">
(一)拟订全市交通运输体系规划和年度计划;负责承担涉及综合运输体系的规划协调工作，会同有关部门组织编制全市综合运输体系规划，指导交通运输枢纽规划和管理。
(二)组织拟订并监督实施全市公路、水路等交通行业规划、政策和标准;参与拟订物流业发展战略和规划，拟订有关政策并监督实施;指导全市公路、水路行业有关体制改革工作;负责交通运输执法检查和监督。
(三)承担道路、水路运输市场和城市客运市场监管责任。组织制定全市道路、水路、城市客运有关政策、技术标准和运营规范并监督实施;负责全市城乡客运及有关设施规划和管理工作，负责出租车行业管理工作;负责涉及交通运输行业资质资格审批监督工作。
(四)承担水上交通安全监管责任。负责水上交通管制、船舶及相关水上设施检验、登记和防止污染、水上消防、救助打捞、通信导航、船舶与港口设施保安及危险品运输监督管理等工作;负责船员管理有关工作;负责水上交通安全事故、船舶及相关水上设施污染事故的应急处置，依法组织或参与事故调查处理工作，负责全市水上交通安全监管工作。
(五)负责提出全市公路、水路、城乡客货运输设施等固定资产投资规模和方向、财政性资金安排建议，按市政府规定权限审批、核准全市规划内和年度计划规模内固定资产投资项目。
</t>
    </r>
    <r>
      <rPr>
        <sz val="14"/>
        <rFont val="宋体"/>
        <charset val="134"/>
      </rPr>
      <t xml:space="preserve">
</t>
    </r>
    <phoneticPr fontId="0" type="noConversion"/>
  </si>
  <si>
    <r>
      <t xml:space="preserve">(六)承担公路、航道、港口、城乡客货运输设施建设市场监管责任。拟订全市公路、水路工程建设总体规划和年度计划并组织实施;负责对全市交通基础设施建设项目的工程设计、工程造价、施工和质量安全实施监督管理。
(七)制定地方性交通运输行业科技政策、规划和规范并监督实施;指导全市交通运输信息化建设，监测分析运行情况，开展相关统计工作，发布有关信息;指导公路、水路行业环境保护和节能减排工作。
(八)指导全市公路、水路行业安全生产和应急管理工作。按规定组织协调全市重点物资和紧急客货运输，负责全市重点干线路网运行监测和协调，承担全市交通战备工作。
(九)指导交通运输行业开展对外交流合作和交通外经外贸工作。
(十)承办市人民政府交办的其他事项。
</t>
    </r>
    <r>
      <rPr>
        <b/>
        <sz val="15"/>
        <rFont val="宋体"/>
        <family val="3"/>
        <charset val="134"/>
      </rPr>
      <t>机构设置：</t>
    </r>
    <r>
      <rPr>
        <sz val="15"/>
        <rFont val="宋体"/>
        <family val="3"/>
        <charset val="134"/>
      </rPr>
      <t xml:space="preserve">
    交通建设造价站和交通科技信息中心为交通运输局下设的正科级事业单位，人员、机构、财务未单独分立，与局机关合并管理。交通建设造价站为自收自支正科级事业单位，在编人数5人。交通科技信息中心为差额拨款正科级事业单位，在编人数2人，人事代理1人。</t>
    </r>
    <phoneticPr fontId="0" type="noConversion"/>
  </si>
  <si>
    <r>
      <t xml:space="preserve">二、包括本部门预算和所属单位预算在内的汇总预算情况
   </t>
    </r>
    <r>
      <rPr>
        <sz val="14"/>
        <rFont val="宋体"/>
        <charset val="134"/>
      </rPr>
      <t>（一）收入预算
    2018年年初财政批复预算为</t>
    </r>
    <r>
      <rPr>
        <sz val="14"/>
        <rFont val="宋体"/>
        <family val="3"/>
        <charset val="134"/>
      </rPr>
      <t>67.87</t>
    </r>
    <r>
      <rPr>
        <sz val="14"/>
        <rFont val="宋体"/>
        <charset val="134"/>
      </rPr>
      <t>万元，其中，一般公共预算拨款3.59万元，上级部门补助收入</t>
    </r>
    <r>
      <rPr>
        <sz val="14"/>
        <rFont val="宋体"/>
        <family val="3"/>
        <charset val="134"/>
      </rPr>
      <t>64.28</t>
    </r>
    <r>
      <rPr>
        <sz val="14"/>
        <rFont val="宋体"/>
        <charset val="134"/>
      </rPr>
      <t>万元。
    （二）支出预算
    2018年预算支出为</t>
    </r>
    <r>
      <rPr>
        <sz val="14"/>
        <rFont val="宋体"/>
        <family val="3"/>
        <charset val="134"/>
      </rPr>
      <t>67.87</t>
    </r>
    <r>
      <rPr>
        <sz val="14"/>
        <rFont val="宋体"/>
        <charset val="134"/>
      </rPr>
      <t>万元，其中，医疗卫生与计划生育支出</t>
    </r>
    <r>
      <rPr>
        <sz val="14"/>
        <rFont val="宋体"/>
        <family val="3"/>
        <charset val="134"/>
      </rPr>
      <t>2.54</t>
    </r>
    <r>
      <rPr>
        <sz val="14"/>
        <rFont val="宋体"/>
        <charset val="134"/>
      </rPr>
      <t>万元，交通运输支出</t>
    </r>
    <r>
      <rPr>
        <sz val="14"/>
        <rFont val="宋体"/>
        <family val="3"/>
        <charset val="134"/>
      </rPr>
      <t>65.33</t>
    </r>
    <r>
      <rPr>
        <sz val="14"/>
        <rFont val="宋体"/>
        <charset val="134"/>
      </rPr>
      <t>万元。
    2018年预算基本支出3.59万元，其中工资福利支出3.52万元，商品服务支出0.07万元。</t>
    </r>
    <phoneticPr fontId="0" type="noConversion"/>
  </si>
  <si>
    <r>
      <t xml:space="preserve">三、预算收支增减变化情况说明
    </t>
    </r>
    <r>
      <rPr>
        <sz val="14"/>
        <rFont val="宋体"/>
        <charset val="134"/>
      </rPr>
      <t>（一）预算收入变化情况
     2018年收入较2017年收入增加</t>
    </r>
    <r>
      <rPr>
        <sz val="14"/>
        <rFont val="宋体"/>
        <family val="3"/>
        <charset val="134"/>
      </rPr>
      <t>11.11</t>
    </r>
    <r>
      <rPr>
        <sz val="14"/>
        <rFont val="宋体"/>
        <charset val="134"/>
      </rPr>
      <t>万元，其中一般公共预算减少</t>
    </r>
    <r>
      <rPr>
        <sz val="14"/>
        <rFont val="宋体"/>
        <family val="3"/>
        <charset val="134"/>
      </rPr>
      <t>1.61</t>
    </r>
    <r>
      <rPr>
        <sz val="14"/>
        <rFont val="宋体"/>
        <charset val="134"/>
      </rPr>
      <t>万元，上级补助收入增加</t>
    </r>
    <r>
      <rPr>
        <sz val="14"/>
        <rFont val="宋体"/>
        <family val="3"/>
        <charset val="134"/>
      </rPr>
      <t>12.72</t>
    </r>
    <r>
      <rPr>
        <sz val="14"/>
        <rFont val="宋体"/>
        <charset val="134"/>
      </rPr>
      <t>。收入变化情况增加了人员，同时工资标准提高，为弥补公共经费不足增加了收入。
    （二）预算支出变化情况
    2018年支出较2017年增加</t>
    </r>
    <r>
      <rPr>
        <sz val="14"/>
        <rFont val="宋体"/>
        <family val="3"/>
        <charset val="134"/>
      </rPr>
      <t>11.11</t>
    </r>
    <r>
      <rPr>
        <sz val="14"/>
        <rFont val="宋体"/>
        <charset val="134"/>
      </rPr>
      <t>万元，基本支出减少</t>
    </r>
    <r>
      <rPr>
        <sz val="14"/>
        <rFont val="宋体"/>
        <family val="3"/>
        <charset val="134"/>
      </rPr>
      <t>1.61</t>
    </r>
    <r>
      <rPr>
        <sz val="14"/>
        <rFont val="宋体"/>
        <charset val="134"/>
      </rPr>
      <t>万元，其中工资福利支出减少</t>
    </r>
    <r>
      <rPr>
        <sz val="14"/>
        <rFont val="宋体"/>
        <family val="3"/>
        <charset val="134"/>
      </rPr>
      <t>1.05</t>
    </r>
    <r>
      <rPr>
        <sz val="14"/>
        <rFont val="宋体"/>
        <charset val="134"/>
      </rPr>
      <t>万元，商品服务支出减少</t>
    </r>
    <r>
      <rPr>
        <sz val="14"/>
        <rFont val="宋体"/>
        <family val="3"/>
        <charset val="134"/>
      </rPr>
      <t>0.56</t>
    </r>
    <r>
      <rPr>
        <sz val="14"/>
        <rFont val="宋体"/>
        <charset val="134"/>
      </rPr>
      <t>万元，财政补助支出增加</t>
    </r>
    <r>
      <rPr>
        <sz val="14"/>
        <rFont val="宋体"/>
        <family val="3"/>
        <charset val="134"/>
      </rPr>
      <t>12.72万元</t>
    </r>
    <r>
      <rPr>
        <sz val="14"/>
        <rFont val="宋体"/>
        <charset val="134"/>
      </rPr>
      <t>，支出增加原因主要是人员增加，在职绩效工资增加等。</t>
    </r>
    <r>
      <rPr>
        <b/>
        <sz val="15"/>
        <rFont val="宋体"/>
        <charset val="134"/>
      </rPr>
      <t xml:space="preserve">
</t>
    </r>
    <phoneticPr fontId="0" type="noConversion"/>
  </si>
  <si>
    <r>
      <t xml:space="preserve">六、名词解释
</t>
    </r>
    <r>
      <rPr>
        <sz val="15"/>
        <rFont val="宋体"/>
        <family val="3"/>
        <charset val="134"/>
      </rPr>
      <t xml:space="preserve">  （一）机关运行经费：是指各部门的公用经费，包括办公及印刷费、邮电费、差旅费、会议费、福利费、日常维修费、专用资料及一般设备购置费、办公用房水电费、办公用房取暖费、办公用房物业管理费、公务用车运行维护费以及其他费用。
   （二）“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t>
    </r>
    <phoneticPr fontId="0" type="noConversion"/>
  </si>
  <si>
    <r>
      <t xml:space="preserve">四、机关运行经费安排情况说明
</t>
    </r>
    <r>
      <rPr>
        <sz val="14"/>
        <rFont val="宋体"/>
        <charset val="134"/>
      </rPr>
      <t xml:space="preserve">    党组织活动经费700元,纳入机关行政运行，未安排三公经费。</t>
    </r>
    <phoneticPr fontId="0" type="noConversion"/>
  </si>
  <si>
    <t xml:space="preserve">此表无预算安排
</t>
    <phoneticPr fontId="0" type="noConversion"/>
  </si>
  <si>
    <t>无变化，同去年未安排三公经费</t>
    <phoneticPr fontId="0" type="noConversion"/>
  </si>
</sst>
</file>

<file path=xl/styles.xml><?xml version="1.0" encoding="utf-8"?>
<styleSheet xmlns="http://schemas.openxmlformats.org/spreadsheetml/2006/main">
  <numFmts count="2">
    <numFmt numFmtId="176" formatCode="#,##0.0_ "/>
    <numFmt numFmtId="177" formatCode=";;"/>
  </numFmts>
  <fonts count="16">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4"/>
      <name val="宋体"/>
      <charset val="134"/>
    </font>
    <font>
      <sz val="15"/>
      <name val="宋体"/>
      <family val="3"/>
      <charset val="134"/>
    </font>
    <font>
      <b/>
      <sz val="15"/>
      <name val="宋体"/>
      <family val="3"/>
      <charset val="134"/>
    </font>
    <font>
      <sz val="14"/>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0" fillId="0" borderId="0" xfId="0"/>
    <xf numFmtId="0" fontId="7" fillId="0" borderId="0" xfId="0" applyFont="1" applyFill="1" applyAlignment="1">
      <alignment horizontal="left" vertical="center"/>
    </xf>
    <xf numFmtId="0" fontId="7" fillId="3" borderId="0" xfId="0" applyFont="1" applyFill="1" applyAlignment="1">
      <alignment horizontal="left" vertical="center"/>
    </xf>
    <xf numFmtId="0" fontId="0" fillId="3" borderId="1"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4"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13" fillId="0" borderId="0" xfId="0" applyNumberFormat="1" applyFont="1" applyFill="1" applyAlignment="1" applyProtection="1">
      <alignmen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177" fontId="2" fillId="3" borderId="10" xfId="0" applyNumberFormat="1" applyFont="1" applyFill="1" applyBorder="1" applyAlignment="1" applyProtection="1">
      <alignment horizontal="center" vertical="center" wrapText="1"/>
    </xf>
    <xf numFmtId="177" fontId="2" fillId="3" borderId="11"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U37"/>
  <sheetViews>
    <sheetView showGridLines="0" showZeros="0" workbookViewId="0">
      <selection activeCell="C5" sqref="C5"/>
    </sheetView>
  </sheetViews>
  <sheetFormatPr defaultColWidth="6.83203125" defaultRowHeight="12.75" customHeight="1"/>
  <cols>
    <col min="1" max="1" width="30.33203125" customWidth="1"/>
    <col min="2" max="2" width="14.5" customWidth="1"/>
    <col min="3" max="3" width="10" customWidth="1"/>
    <col min="4" max="4" width="38.33203125" customWidth="1"/>
    <col min="5" max="5" width="30.33203125" customWidth="1"/>
  </cols>
  <sheetData>
    <row r="1" spans="1:255" s="6" customFormat="1" ht="8.25" customHeight="1">
      <c r="A1" s="1"/>
      <c r="B1" s="1"/>
      <c r="C1" s="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s="6" customFormat="1" ht="156" customHeight="1">
      <c r="A2" s="89" t="s">
        <v>156</v>
      </c>
      <c r="B2" s="89"/>
      <c r="C2" s="89"/>
      <c r="D2" s="89"/>
      <c r="E2" s="89"/>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s="6" customFormat="1" ht="47.25" customHeight="1">
      <c r="A3" s="89"/>
      <c r="B3" s="89"/>
      <c r="C3" s="89"/>
      <c r="D3" s="89"/>
      <c r="E3" s="89"/>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s="6" customFormat="1" ht="41.25" customHeight="1">
      <c r="A4" s="3"/>
      <c r="B4" s="1"/>
      <c r="C4"/>
      <c r="D4" s="1"/>
      <c r="E4" s="4"/>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s="6" customFormat="1" ht="25.5" customHeight="1">
      <c r="A5" s="13"/>
      <c r="B5" s="14" t="s">
        <v>155</v>
      </c>
      <c r="C5" s="74" t="s">
        <v>157</v>
      </c>
      <c r="D5" s="1"/>
      <c r="E5" s="4"/>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s="6" customFormat="1" ht="20.25" customHeight="1">
      <c r="A6"/>
      <c r="B6"/>
      <c r="C6" s="12"/>
      <c r="D6" s="12"/>
      <c r="E6"/>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s="6" customFormat="1" ht="20.25" customHeight="1">
      <c r="A7"/>
      <c r="B7" s="12"/>
      <c r="C7" s="12"/>
      <c r="D7" s="12"/>
      <c r="E7"/>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s="6" customFormat="1" ht="20.25" customHeight="1">
      <c r="A8"/>
      <c r="B8"/>
      <c r="C8"/>
      <c r="D8"/>
      <c r="E8"/>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s="6" customFormat="1" ht="20.25" customHeight="1">
      <c r="A9"/>
      <c r="B9"/>
      <c r="C9"/>
      <c r="D9"/>
      <c r="E9"/>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s="6" customFormat="1" ht="20.25" customHeight="1">
      <c r="A10"/>
      <c r="B10"/>
      <c r="C10"/>
      <c r="D10"/>
      <c r="E10"/>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pans="1:255" s="6" customFormat="1" ht="20.100000000000001" customHeight="1">
      <c r="A11"/>
      <c r="B11"/>
      <c r="C11"/>
      <c r="D11"/>
      <c r="E1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pans="1:255" s="6" customFormat="1" ht="20.100000000000001" customHeight="1">
      <c r="A12"/>
      <c r="B12"/>
      <c r="C12"/>
      <c r="D12"/>
      <c r="E12"/>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pans="1:255" s="6" customFormat="1" ht="20.100000000000001" customHeight="1">
      <c r="A13"/>
      <c r="B13"/>
      <c r="C13"/>
      <c r="D13"/>
      <c r="E13"/>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pans="1:255" s="6" customFormat="1" ht="20.100000000000001" customHeight="1">
      <c r="A14"/>
      <c r="B14"/>
      <c r="C14"/>
      <c r="D14"/>
      <c r="E14"/>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pans="1:255" s="6" customFormat="1" ht="20.100000000000001" customHeight="1">
      <c r="A15"/>
      <c r="B15"/>
      <c r="C15"/>
      <c r="D15"/>
      <c r="E15"/>
      <c r="F15" s="5"/>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pans="1:255" s="6" customFormat="1" ht="20.100000000000001" customHeight="1">
      <c r="A16"/>
      <c r="B16"/>
      <c r="C16"/>
      <c r="D16"/>
      <c r="E16"/>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1:255" s="6" customFormat="1" ht="20.100000000000001" customHeight="1">
      <c r="A17"/>
      <c r="B17"/>
      <c r="C17"/>
      <c r="D17"/>
      <c r="E17"/>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1:255" s="6" customFormat="1" ht="20.100000000000001" customHeight="1">
      <c r="A18"/>
      <c r="B18"/>
      <c r="C18"/>
      <c r="D18"/>
      <c r="E18"/>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pans="1:255" s="6" customFormat="1" ht="20.100000000000001" customHeight="1">
      <c r="A19"/>
      <c r="B19"/>
      <c r="C19"/>
      <c r="D19"/>
      <c r="E19"/>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pans="1:255" s="6" customFormat="1" ht="20.100000000000001" customHeight="1">
      <c r="A20"/>
      <c r="B20"/>
      <c r="C20"/>
      <c r="D20"/>
      <c r="E20"/>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pans="1:255" s="6" customFormat="1" ht="20.100000000000001" customHeight="1">
      <c r="A21"/>
      <c r="B21"/>
      <c r="C21"/>
      <c r="D21"/>
      <c r="E2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pans="1:255" s="6" customFormat="1" ht="20.100000000000001" customHeight="1">
      <c r="A22"/>
      <c r="B22"/>
      <c r="C22"/>
      <c r="D22"/>
      <c r="E22"/>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pans="1:255" s="6" customFormat="1" ht="20.100000000000001" customHeight="1">
      <c r="A23"/>
      <c r="B23"/>
      <c r="C23"/>
      <c r="D23"/>
      <c r="E23"/>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pans="1:255" s="6" customFormat="1" ht="20.100000000000001" customHeight="1">
      <c r="A24"/>
      <c r="B24"/>
      <c r="C24"/>
      <c r="D24"/>
      <c r="E24"/>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pans="1:255" s="6" customFormat="1" ht="20.100000000000001" customHeight="1">
      <c r="A25"/>
      <c r="B25"/>
      <c r="C25"/>
      <c r="D25"/>
      <c r="E25"/>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pans="1:255" s="6" customFormat="1" ht="20.100000000000001" customHeight="1">
      <c r="A26"/>
      <c r="B26"/>
      <c r="C26"/>
      <c r="D26"/>
      <c r="E26"/>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pans="1:255" s="6" customFormat="1" ht="20.100000000000001" customHeight="1">
      <c r="A27"/>
      <c r="B27"/>
      <c r="C27"/>
      <c r="D27"/>
      <c r="E27"/>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pans="1:255" s="6" customFormat="1" ht="20.100000000000001" customHeight="1">
      <c r="A28"/>
      <c r="B28"/>
      <c r="C28"/>
      <c r="D28"/>
      <c r="E28"/>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pans="1:255" s="6" customFormat="1" ht="20.100000000000001" customHeight="1">
      <c r="A29"/>
      <c r="B29"/>
      <c r="C29"/>
      <c r="D29"/>
      <c r="E29"/>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pans="1:255" s="6" customFormat="1" ht="20.100000000000001" customHeight="1">
      <c r="A30"/>
      <c r="B30"/>
      <c r="C30"/>
      <c r="D30"/>
      <c r="E30"/>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pans="1:255" s="6" customFormat="1" ht="20.100000000000001" customHeight="1">
      <c r="A31"/>
      <c r="B31"/>
      <c r="C31"/>
      <c r="D31"/>
      <c r="E3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pans="1:255" s="6" customFormat="1" ht="20.100000000000001" customHeight="1">
      <c r="A32"/>
      <c r="B32"/>
      <c r="C32"/>
      <c r="D32"/>
      <c r="E32"/>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pans="1:255" s="6" customFormat="1" ht="20.100000000000001" customHeight="1">
      <c r="A33"/>
      <c r="B33"/>
      <c r="C33"/>
      <c r="D33"/>
      <c r="E33"/>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pans="1:255" s="6" customFormat="1" ht="20.100000000000001" customHeight="1">
      <c r="A34" s="3"/>
      <c r="B34" s="5"/>
      <c r="C34" s="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pans="1:255" s="6" customFormat="1" ht="20.100000000000001" customHeight="1">
      <c r="A35" s="3"/>
      <c r="B35" s="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pans="1:255" s="6" customFormat="1" ht="20.100000000000001" customHeight="1">
      <c r="A36" s="3"/>
      <c r="B36" s="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spans="1:255" ht="20.100000000000001" customHeight="1">
      <c r="A37" s="1"/>
      <c r="B37" s="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sheetData>
  <sheetProtection formatCells="0" formatColumns="0" formatRows="0"/>
  <mergeCells count="2">
    <mergeCell ref="A2:E2"/>
    <mergeCell ref="A3:E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B6" sqref="B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0" t="s">
        <v>86</v>
      </c>
      <c r="B1" s="100"/>
      <c r="C1" s="100"/>
      <c r="D1" s="100"/>
      <c r="E1" s="100"/>
    </row>
    <row r="2" spans="1:6" s="65" customFormat="1" ht="20.100000000000001" customHeight="1">
      <c r="A2" s="86" t="s">
        <v>159</v>
      </c>
      <c r="B2" s="51"/>
      <c r="C2" s="52"/>
      <c r="D2" s="53"/>
      <c r="E2" s="54" t="s">
        <v>64</v>
      </c>
    </row>
    <row r="3" spans="1:6" ht="30" customHeight="1">
      <c r="A3" s="102" t="s">
        <v>131</v>
      </c>
      <c r="B3" s="101" t="s">
        <v>36</v>
      </c>
      <c r="C3" s="101" t="s">
        <v>115</v>
      </c>
      <c r="D3" s="101"/>
      <c r="E3" s="101"/>
    </row>
    <row r="4" spans="1:6" ht="30" customHeight="1">
      <c r="A4" s="102"/>
      <c r="B4" s="103"/>
      <c r="C4" s="41" t="s">
        <v>27</v>
      </c>
      <c r="D4" s="22" t="s">
        <v>8</v>
      </c>
      <c r="E4" s="22" t="s">
        <v>75</v>
      </c>
    </row>
    <row r="5" spans="1:6" ht="20.100000000000001" customHeight="1">
      <c r="A5" s="44" t="s">
        <v>83</v>
      </c>
      <c r="B5" s="45" t="s">
        <v>83</v>
      </c>
      <c r="C5" s="45">
        <v>1</v>
      </c>
      <c r="D5" s="42">
        <v>2</v>
      </c>
      <c r="E5" s="46">
        <v>3</v>
      </c>
    </row>
    <row r="6" spans="1:6" s="65" customFormat="1" ht="23.45" customHeight="1">
      <c r="A6" s="67"/>
      <c r="B6" s="49" t="s">
        <v>166</v>
      </c>
      <c r="C6" s="76"/>
      <c r="D6" s="76"/>
      <c r="E6" s="68"/>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A9" sqref="A9"/>
    </sheetView>
  </sheetViews>
  <sheetFormatPr defaultColWidth="9.1640625" defaultRowHeight="12.75" customHeight="1"/>
  <cols>
    <col min="1" max="10" width="15.6640625" customWidth="1"/>
    <col min="11" max="11" width="36.33203125" customWidth="1"/>
  </cols>
  <sheetData>
    <row r="1" spans="1:11" ht="42.75" customHeight="1">
      <c r="A1" s="100" t="s">
        <v>34</v>
      </c>
      <c r="B1" s="100"/>
      <c r="C1" s="100"/>
      <c r="D1" s="100"/>
      <c r="E1" s="100"/>
      <c r="F1" s="100"/>
      <c r="G1" s="100"/>
      <c r="H1" s="100"/>
      <c r="I1" s="100"/>
      <c r="J1" s="100"/>
      <c r="K1" s="100"/>
    </row>
    <row r="2" spans="1:11" s="65" customFormat="1" ht="20.100000000000001" customHeight="1">
      <c r="A2" s="55" t="s">
        <v>159</v>
      </c>
      <c r="F2" s="50"/>
      <c r="G2" s="51"/>
      <c r="H2" s="52"/>
      <c r="I2" s="53"/>
      <c r="K2" s="54" t="s">
        <v>64</v>
      </c>
    </row>
    <row r="3" spans="1:11" ht="12" customHeight="1">
      <c r="A3" s="102" t="s">
        <v>73</v>
      </c>
      <c r="B3" s="102"/>
      <c r="C3" s="102"/>
      <c r="D3" s="102"/>
      <c r="E3" s="102"/>
      <c r="F3" s="102" t="s">
        <v>95</v>
      </c>
      <c r="G3" s="102"/>
      <c r="H3" s="102"/>
      <c r="I3" s="102"/>
      <c r="J3" s="102"/>
      <c r="K3" s="102" t="s">
        <v>92</v>
      </c>
    </row>
    <row r="4" spans="1:11" ht="12" customHeight="1">
      <c r="A4" s="102"/>
      <c r="B4" s="102"/>
      <c r="C4" s="102"/>
      <c r="D4" s="102"/>
      <c r="E4" s="102"/>
      <c r="F4" s="102"/>
      <c r="G4" s="102"/>
      <c r="H4" s="102"/>
      <c r="I4" s="102"/>
      <c r="J4" s="102"/>
      <c r="K4" s="102"/>
    </row>
    <row r="5" spans="1:11" ht="25.5" customHeight="1">
      <c r="A5" s="44" t="s">
        <v>27</v>
      </c>
      <c r="B5" s="45" t="s">
        <v>62</v>
      </c>
      <c r="C5" s="45" t="s">
        <v>23</v>
      </c>
      <c r="D5" s="42" t="s">
        <v>103</v>
      </c>
      <c r="E5" s="46" t="s">
        <v>124</v>
      </c>
      <c r="F5" s="44" t="s">
        <v>27</v>
      </c>
      <c r="G5" s="45" t="s">
        <v>62</v>
      </c>
      <c r="H5" s="45" t="s">
        <v>23</v>
      </c>
      <c r="I5" s="42" t="s">
        <v>103</v>
      </c>
      <c r="J5" s="46" t="s">
        <v>124</v>
      </c>
      <c r="K5" s="102"/>
    </row>
    <row r="6" spans="1:11" ht="17.25" customHeight="1">
      <c r="A6" s="46">
        <v>1</v>
      </c>
      <c r="B6" s="46">
        <v>2</v>
      </c>
      <c r="C6" s="46">
        <v>3</v>
      </c>
      <c r="D6" s="46">
        <v>4</v>
      </c>
      <c r="E6" s="46">
        <v>5</v>
      </c>
      <c r="F6" s="46">
        <v>6</v>
      </c>
      <c r="G6" s="46">
        <v>7</v>
      </c>
      <c r="H6" s="46">
        <v>8</v>
      </c>
      <c r="I6" s="46">
        <v>9</v>
      </c>
      <c r="J6" s="46">
        <v>10</v>
      </c>
      <c r="K6" s="102"/>
    </row>
    <row r="7" spans="1:11" s="65" customFormat="1" ht="23.45" customHeight="1">
      <c r="A7" s="87">
        <v>0</v>
      </c>
      <c r="B7" s="87">
        <v>0</v>
      </c>
      <c r="C7" s="87">
        <v>0</v>
      </c>
      <c r="D7" s="87">
        <v>0</v>
      </c>
      <c r="E7" s="87">
        <v>0</v>
      </c>
      <c r="F7" s="87">
        <v>0</v>
      </c>
      <c r="G7" s="87">
        <v>0</v>
      </c>
      <c r="H7" s="87">
        <v>0</v>
      </c>
      <c r="I7" s="87">
        <v>0</v>
      </c>
      <c r="J7" s="87">
        <v>0</v>
      </c>
      <c r="K7" s="88" t="s">
        <v>167</v>
      </c>
    </row>
    <row r="8" spans="1:11" ht="20.100000000000001" customHeight="1">
      <c r="A8" s="114"/>
      <c r="B8" s="115"/>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5">
    <mergeCell ref="A3:E4"/>
    <mergeCell ref="F3:J4"/>
    <mergeCell ref="K3:K6"/>
    <mergeCell ref="A1:K1"/>
    <mergeCell ref="A8:B8"/>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A2" sqref="A2"/>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0" t="s">
        <v>29</v>
      </c>
      <c r="B1" s="100"/>
      <c r="C1" s="100"/>
      <c r="D1" s="100"/>
      <c r="E1" s="100"/>
      <c r="F1" s="100"/>
      <c r="G1" s="100"/>
      <c r="H1" s="100"/>
      <c r="I1" s="100"/>
      <c r="J1" s="100"/>
      <c r="K1" s="100"/>
      <c r="L1" s="100"/>
      <c r="M1" s="100"/>
      <c r="N1" s="100"/>
      <c r="O1" s="100"/>
      <c r="P1" s="100"/>
      <c r="Q1" s="100"/>
    </row>
    <row r="2" spans="1:18" ht="25.5" customHeight="1">
      <c r="Q2" s="33" t="s">
        <v>64</v>
      </c>
    </row>
    <row r="3" spans="1:18" ht="28.5" customHeight="1">
      <c r="A3" s="109" t="s">
        <v>97</v>
      </c>
      <c r="B3" s="109" t="s">
        <v>41</v>
      </c>
      <c r="C3" s="109" t="s">
        <v>129</v>
      </c>
      <c r="D3" s="109" t="s">
        <v>4</v>
      </c>
      <c r="E3" s="109"/>
      <c r="F3" s="109"/>
      <c r="G3" s="109"/>
      <c r="H3" s="109"/>
      <c r="I3" s="109"/>
      <c r="J3" s="109"/>
      <c r="K3" s="109"/>
      <c r="L3" s="109"/>
      <c r="M3" s="109"/>
      <c r="N3" s="109"/>
      <c r="O3" s="109"/>
      <c r="P3" s="109"/>
      <c r="Q3" s="109"/>
    </row>
    <row r="4" spans="1:18" ht="28.5" customHeight="1">
      <c r="A4" s="109"/>
      <c r="B4" s="109"/>
      <c r="C4" s="109"/>
      <c r="D4" s="109" t="s">
        <v>100</v>
      </c>
      <c r="E4" s="109" t="s">
        <v>77</v>
      </c>
      <c r="F4" s="109"/>
      <c r="G4" s="109"/>
      <c r="H4" s="109" t="s">
        <v>43</v>
      </c>
      <c r="I4" s="109" t="s">
        <v>109</v>
      </c>
      <c r="J4" s="109" t="s">
        <v>80</v>
      </c>
      <c r="K4" s="109"/>
      <c r="L4" s="109"/>
      <c r="M4" s="109"/>
      <c r="N4" s="109"/>
      <c r="O4" s="109"/>
      <c r="P4" s="109"/>
      <c r="Q4" s="109"/>
    </row>
    <row r="5" spans="1:18" ht="26.25" customHeight="1">
      <c r="A5" s="109"/>
      <c r="B5" s="109"/>
      <c r="C5" s="109"/>
      <c r="D5" s="109"/>
      <c r="E5" s="109"/>
      <c r="F5" s="109"/>
      <c r="G5" s="109"/>
      <c r="H5" s="109"/>
      <c r="I5" s="109"/>
      <c r="J5" s="109" t="s">
        <v>47</v>
      </c>
      <c r="K5" s="109" t="s">
        <v>10</v>
      </c>
      <c r="L5" s="109" t="s">
        <v>28</v>
      </c>
      <c r="M5" s="109" t="s">
        <v>46</v>
      </c>
      <c r="N5" s="109"/>
      <c r="O5" s="109"/>
      <c r="P5" s="109"/>
      <c r="Q5" s="109"/>
    </row>
    <row r="6" spans="1:18" ht="68.25" customHeight="1">
      <c r="A6" s="109"/>
      <c r="B6" s="109"/>
      <c r="C6" s="109"/>
      <c r="D6" s="109"/>
      <c r="E6" s="35" t="s">
        <v>70</v>
      </c>
      <c r="F6" s="35" t="s">
        <v>93</v>
      </c>
      <c r="G6" s="35" t="s">
        <v>127</v>
      </c>
      <c r="H6" s="109"/>
      <c r="I6" s="109"/>
      <c r="J6" s="109"/>
      <c r="K6" s="109"/>
      <c r="L6" s="109"/>
      <c r="M6" s="35" t="s">
        <v>70</v>
      </c>
      <c r="N6" s="35" t="s">
        <v>38</v>
      </c>
      <c r="O6" s="35" t="s">
        <v>89</v>
      </c>
      <c r="P6" s="35" t="s">
        <v>44</v>
      </c>
      <c r="Q6" s="35" t="s">
        <v>81</v>
      </c>
    </row>
    <row r="7" spans="1:18" ht="20.25" customHeight="1">
      <c r="A7" s="47" t="s">
        <v>83</v>
      </c>
      <c r="B7" s="48" t="s">
        <v>83</v>
      </c>
      <c r="C7" s="48">
        <v>1</v>
      </c>
      <c r="D7" s="48">
        <v>2</v>
      </c>
      <c r="E7" s="48">
        <v>3</v>
      </c>
      <c r="F7" s="48">
        <v>4</v>
      </c>
      <c r="G7" s="48">
        <v>5</v>
      </c>
      <c r="H7" s="48">
        <v>6</v>
      </c>
      <c r="I7" s="48">
        <v>7</v>
      </c>
      <c r="J7" s="48">
        <v>8</v>
      </c>
      <c r="K7" s="47">
        <v>9</v>
      </c>
      <c r="L7" s="47">
        <v>10</v>
      </c>
      <c r="M7" s="47">
        <v>11</v>
      </c>
      <c r="N7" s="47">
        <v>12</v>
      </c>
      <c r="O7" s="47">
        <v>13</v>
      </c>
      <c r="P7" s="47">
        <v>14</v>
      </c>
      <c r="Q7" s="36">
        <v>15</v>
      </c>
    </row>
    <row r="8" spans="1:18" s="65" customFormat="1" ht="23.45" customHeight="1">
      <c r="A8" s="67"/>
      <c r="B8" s="67"/>
      <c r="C8" s="56"/>
      <c r="D8" s="57"/>
      <c r="E8" s="57"/>
      <c r="F8" s="57"/>
      <c r="G8" s="57"/>
      <c r="H8" s="57"/>
      <c r="I8" s="57"/>
      <c r="J8" s="57"/>
      <c r="K8" s="57"/>
      <c r="L8" s="57"/>
      <c r="M8" s="57"/>
      <c r="N8" s="57"/>
      <c r="O8" s="57"/>
      <c r="P8" s="57"/>
      <c r="Q8" s="57"/>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7"/>
  <sheetViews>
    <sheetView showGridLines="0" showZeros="0" topLeftCell="A10" workbookViewId="0">
      <selection activeCell="AG15" sqref="AG15"/>
    </sheetView>
  </sheetViews>
  <sheetFormatPr defaultRowHeight="12.75" customHeight="1"/>
  <sheetData>
    <row r="3" spans="2:12" ht="65.099999999999994" customHeight="1">
      <c r="B3" s="93" t="s">
        <v>19</v>
      </c>
      <c r="C3" s="93"/>
      <c r="D3" s="93"/>
      <c r="E3" s="93"/>
      <c r="F3" s="93"/>
      <c r="G3" s="93"/>
      <c r="H3" s="93"/>
      <c r="I3" s="93"/>
      <c r="J3" s="93"/>
      <c r="K3" s="93"/>
      <c r="L3" s="93"/>
    </row>
    <row r="6" spans="2:12" ht="409.5" customHeight="1">
      <c r="B6" s="94" t="s">
        <v>160</v>
      </c>
      <c r="C6" s="95"/>
      <c r="D6" s="95"/>
      <c r="E6" s="95"/>
      <c r="F6" s="95"/>
      <c r="G6" s="95"/>
      <c r="H6" s="95"/>
      <c r="I6" s="95"/>
      <c r="J6" s="95"/>
      <c r="K6" s="95"/>
      <c r="L6" s="95"/>
    </row>
    <row r="7" spans="2:12" s="84" customFormat="1" ht="363" customHeight="1">
      <c r="B7" s="96" t="s">
        <v>161</v>
      </c>
      <c r="C7" s="94"/>
      <c r="D7" s="94"/>
      <c r="E7" s="94"/>
      <c r="F7" s="94"/>
      <c r="G7" s="94"/>
      <c r="H7" s="94"/>
      <c r="I7" s="94"/>
      <c r="J7" s="94"/>
      <c r="K7" s="94"/>
      <c r="L7" s="94"/>
    </row>
    <row r="9" spans="2:12" ht="177.75" customHeight="1">
      <c r="B9" s="92" t="s">
        <v>162</v>
      </c>
      <c r="C9" s="91"/>
      <c r="D9" s="91"/>
      <c r="E9" s="91"/>
      <c r="F9" s="91"/>
      <c r="G9" s="91"/>
      <c r="H9" s="91"/>
      <c r="I9" s="91"/>
      <c r="J9" s="91"/>
      <c r="K9" s="91"/>
      <c r="L9" s="91"/>
    </row>
    <row r="11" spans="2:12" ht="197.25" customHeight="1">
      <c r="B11" s="92" t="s">
        <v>163</v>
      </c>
      <c r="C11" s="91"/>
      <c r="D11" s="91"/>
      <c r="E11" s="91"/>
      <c r="F11" s="91"/>
      <c r="G11" s="91"/>
      <c r="H11" s="91"/>
      <c r="I11" s="91"/>
      <c r="J11" s="91"/>
      <c r="K11" s="91"/>
      <c r="L11" s="91"/>
    </row>
    <row r="13" spans="2:12" ht="84.95" customHeight="1">
      <c r="B13" s="90" t="s">
        <v>165</v>
      </c>
      <c r="C13" s="91"/>
      <c r="D13" s="91"/>
      <c r="E13" s="91"/>
      <c r="F13" s="91"/>
      <c r="G13" s="91"/>
      <c r="H13" s="91"/>
      <c r="I13" s="91"/>
      <c r="J13" s="91"/>
      <c r="K13" s="91"/>
      <c r="L13" s="91"/>
    </row>
    <row r="15" spans="2:12" ht="84.95" customHeight="1">
      <c r="B15" s="90" t="s">
        <v>158</v>
      </c>
      <c r="C15" s="91"/>
      <c r="D15" s="91"/>
      <c r="E15" s="91"/>
      <c r="F15" s="91"/>
      <c r="G15" s="91"/>
      <c r="H15" s="91"/>
      <c r="I15" s="91"/>
      <c r="J15" s="91"/>
      <c r="K15" s="91"/>
      <c r="L15" s="91"/>
    </row>
    <row r="17" spans="2:12" ht="247.5" customHeight="1">
      <c r="B17" s="92" t="s">
        <v>164</v>
      </c>
      <c r="C17" s="91"/>
      <c r="D17" s="91"/>
      <c r="E17" s="91"/>
      <c r="F17" s="91"/>
      <c r="G17" s="91"/>
      <c r="H17" s="91"/>
      <c r="I17" s="91"/>
      <c r="J17" s="91"/>
      <c r="K17" s="91"/>
      <c r="L17" s="91"/>
    </row>
  </sheetData>
  <sheetProtection formatCells="0" formatColumns="0" formatRows="0"/>
  <mergeCells count="8">
    <mergeCell ref="B13:L13"/>
    <mergeCell ref="B15:L15"/>
    <mergeCell ref="B17:L17"/>
    <mergeCell ref="B3:L3"/>
    <mergeCell ref="B6:L6"/>
    <mergeCell ref="B9:L9"/>
    <mergeCell ref="B11:L11"/>
    <mergeCell ref="B7:L7"/>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B1" workbookViewId="0">
      <selection activeCell="B21" sqref="B21:E2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0" t="s">
        <v>26</v>
      </c>
      <c r="B1" s="100"/>
      <c r="C1" s="100"/>
      <c r="D1" s="10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85" t="s">
        <v>159</v>
      </c>
      <c r="B3" s="1"/>
      <c r="C3" s="1"/>
      <c r="D3" s="2" t="s">
        <v>117</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7" t="s">
        <v>107</v>
      </c>
      <c r="B4" s="98"/>
      <c r="C4" s="99" t="s">
        <v>42</v>
      </c>
      <c r="D4" s="9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58</v>
      </c>
      <c r="C5" s="15" t="s">
        <v>2</v>
      </c>
      <c r="D5" s="20" t="s">
        <v>58</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79" customFormat="1" ht="22.7" customHeight="1">
      <c r="A6" s="81" t="s">
        <v>17</v>
      </c>
      <c r="B6" s="76">
        <v>3.59</v>
      </c>
      <c r="C6" s="77" t="s">
        <v>15</v>
      </c>
      <c r="D6" s="76">
        <v>0</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row>
    <row r="7" spans="1:254" s="79" customFormat="1" ht="22.7" customHeight="1">
      <c r="A7" s="75" t="s">
        <v>79</v>
      </c>
      <c r="B7" s="76">
        <v>3.59</v>
      </c>
      <c r="C7" s="77" t="s">
        <v>20</v>
      </c>
      <c r="D7" s="76">
        <v>0</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row>
    <row r="8" spans="1:254" s="79" customFormat="1" ht="22.7" customHeight="1">
      <c r="A8" s="75" t="s">
        <v>66</v>
      </c>
      <c r="B8" s="76">
        <v>0</v>
      </c>
      <c r="C8" s="77" t="s">
        <v>108</v>
      </c>
      <c r="D8" s="76">
        <v>0</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row>
    <row r="9" spans="1:254" s="79" customFormat="1" ht="22.7" customHeight="1">
      <c r="A9" s="75" t="s">
        <v>91</v>
      </c>
      <c r="B9" s="76">
        <v>0</v>
      </c>
      <c r="C9" s="77" t="s">
        <v>60</v>
      </c>
      <c r="D9" s="76">
        <v>0</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row>
    <row r="10" spans="1:254" s="79" customFormat="1" ht="22.7" customHeight="1">
      <c r="A10" s="75" t="s">
        <v>57</v>
      </c>
      <c r="B10" s="76">
        <v>0</v>
      </c>
      <c r="C10" s="77" t="s">
        <v>94</v>
      </c>
      <c r="D10" s="76">
        <v>0</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row>
    <row r="11" spans="1:254" s="79" customFormat="1" ht="22.7" customHeight="1">
      <c r="A11" s="75" t="s">
        <v>114</v>
      </c>
      <c r="B11" s="76">
        <v>64.28</v>
      </c>
      <c r="C11" s="77" t="s">
        <v>18</v>
      </c>
      <c r="D11" s="76">
        <v>0</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row>
    <row r="12" spans="1:254" s="79" customFormat="1" ht="22.7" customHeight="1">
      <c r="A12" s="75" t="s">
        <v>12</v>
      </c>
      <c r="B12" s="76">
        <v>0</v>
      </c>
      <c r="C12" s="77" t="s">
        <v>121</v>
      </c>
      <c r="D12" s="76">
        <v>0</v>
      </c>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row>
    <row r="13" spans="1:254" s="79" customFormat="1" ht="22.7" customHeight="1">
      <c r="A13" s="61" t="s">
        <v>5</v>
      </c>
      <c r="B13" s="76">
        <v>0</v>
      </c>
      <c r="C13" s="77" t="s">
        <v>71</v>
      </c>
      <c r="D13" s="76">
        <v>0</v>
      </c>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row>
    <row r="14" spans="1:254" s="79" customFormat="1" ht="22.7" customHeight="1">
      <c r="A14" s="75"/>
      <c r="B14" s="60"/>
      <c r="C14" s="77" t="s">
        <v>31</v>
      </c>
      <c r="D14" s="76">
        <v>0</v>
      </c>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row>
    <row r="15" spans="1:254" s="79" customFormat="1" ht="22.7" customHeight="1">
      <c r="A15" s="75"/>
      <c r="B15" s="76"/>
      <c r="C15" s="77" t="s">
        <v>61</v>
      </c>
      <c r="D15" s="76">
        <v>2.54</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row>
    <row r="16" spans="1:254" s="79" customFormat="1" ht="22.7" customHeight="1">
      <c r="A16" s="75"/>
      <c r="B16" s="76"/>
      <c r="C16" s="77" t="s">
        <v>56</v>
      </c>
      <c r="D16" s="76">
        <v>0</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row>
    <row r="17" spans="1:254" s="79" customFormat="1" ht="22.7" customHeight="1">
      <c r="A17" s="75"/>
      <c r="B17" s="76"/>
      <c r="C17" s="77" t="s">
        <v>122</v>
      </c>
      <c r="D17" s="76">
        <v>0</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row>
    <row r="18" spans="1:254" s="79" customFormat="1" ht="22.7" customHeight="1">
      <c r="A18" s="75"/>
      <c r="B18" s="76"/>
      <c r="C18" s="77" t="s">
        <v>102</v>
      </c>
      <c r="D18" s="76">
        <v>0</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row>
    <row r="19" spans="1:254" s="79" customFormat="1" ht="22.7" customHeight="1">
      <c r="A19" s="75"/>
      <c r="B19" s="76"/>
      <c r="C19" s="77" t="s">
        <v>40</v>
      </c>
      <c r="D19" s="76">
        <v>65.33</v>
      </c>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row>
    <row r="20" spans="1:254" s="79" customFormat="1" ht="22.7" customHeight="1">
      <c r="A20" s="75"/>
      <c r="B20" s="76"/>
      <c r="C20" s="77" t="s">
        <v>54</v>
      </c>
      <c r="D20" s="76">
        <v>0</v>
      </c>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row>
    <row r="21" spans="1:254" s="79" customFormat="1" ht="22.7" customHeight="1">
      <c r="A21" s="75"/>
      <c r="B21" s="76"/>
      <c r="C21" s="80" t="s">
        <v>45</v>
      </c>
      <c r="D21" s="76">
        <v>0</v>
      </c>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row>
    <row r="22" spans="1:254" s="79" customFormat="1" ht="22.7" customHeight="1">
      <c r="A22" s="75"/>
      <c r="B22" s="76"/>
      <c r="C22" s="80" t="s">
        <v>119</v>
      </c>
      <c r="D22" s="76">
        <v>0</v>
      </c>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row>
    <row r="23" spans="1:254" s="79" customFormat="1" ht="22.7" customHeight="1">
      <c r="A23" s="75"/>
      <c r="B23" s="76"/>
      <c r="C23" s="80" t="s">
        <v>106</v>
      </c>
      <c r="D23" s="76">
        <v>0</v>
      </c>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row>
    <row r="24" spans="1:254" s="79" customFormat="1" ht="22.7" customHeight="1">
      <c r="A24" s="75"/>
      <c r="B24" s="76"/>
      <c r="C24" s="80" t="s">
        <v>84</v>
      </c>
      <c r="D24" s="76">
        <v>0</v>
      </c>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row>
    <row r="25" spans="1:254" s="79" customFormat="1" ht="22.7" customHeight="1">
      <c r="A25" s="75"/>
      <c r="B25" s="76"/>
      <c r="C25" s="80" t="s">
        <v>104</v>
      </c>
      <c r="D25" s="76">
        <v>0</v>
      </c>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row>
    <row r="26" spans="1:254" s="79" customFormat="1" ht="22.7" customHeight="1">
      <c r="A26" s="80"/>
      <c r="B26" s="60"/>
      <c r="C26" s="80" t="s">
        <v>48</v>
      </c>
      <c r="D26" s="83">
        <v>0</v>
      </c>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row>
    <row r="27" spans="1:254" s="79" customFormat="1" ht="23.1" customHeight="1">
      <c r="A27" s="80"/>
      <c r="B27" s="60"/>
      <c r="C27" s="82" t="s">
        <v>96</v>
      </c>
      <c r="D27" s="76">
        <v>0</v>
      </c>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row>
    <row r="28" spans="1:254" s="79" customFormat="1" ht="23.1" customHeight="1">
      <c r="A28" s="80"/>
      <c r="B28" s="60"/>
      <c r="C28" s="80" t="s">
        <v>99</v>
      </c>
      <c r="D28" s="62">
        <v>0</v>
      </c>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row>
    <row r="29" spans="1:254" s="79" customFormat="1" ht="22.7" customHeight="1">
      <c r="A29" s="63"/>
      <c r="B29" s="60"/>
      <c r="C29" s="82" t="s">
        <v>110</v>
      </c>
      <c r="D29" s="83">
        <v>0</v>
      </c>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row>
    <row r="30" spans="1:254" s="79" customFormat="1" ht="22.7" customHeight="1">
      <c r="A30" s="75"/>
      <c r="B30" s="76"/>
      <c r="C30" s="82" t="s">
        <v>35</v>
      </c>
      <c r="D30" s="83">
        <v>0</v>
      </c>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row>
    <row r="31" spans="1:254" s="79" customFormat="1" ht="22.7" customHeight="1">
      <c r="A31" s="75"/>
      <c r="B31" s="76"/>
      <c r="C31" s="82" t="s">
        <v>118</v>
      </c>
      <c r="D31" s="83">
        <v>0</v>
      </c>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row>
    <row r="32" spans="1:254" s="79" customFormat="1" ht="22.7" customHeight="1">
      <c r="A32" s="75"/>
      <c r="B32" s="76"/>
      <c r="C32" s="82" t="s">
        <v>98</v>
      </c>
      <c r="D32" s="83">
        <v>0</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row>
    <row r="33" spans="1:254" s="79" customFormat="1" ht="22.7" customHeight="1">
      <c r="A33" s="75"/>
      <c r="B33" s="76"/>
      <c r="C33" s="82" t="s">
        <v>72</v>
      </c>
      <c r="D33" s="76">
        <v>0</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row>
    <row r="34" spans="1:254" s="6" customFormat="1" ht="22.7" customHeight="1">
      <c r="A34" s="21" t="s">
        <v>25</v>
      </c>
      <c r="B34" s="32">
        <f>SUM(B6+B9+B10+B11+B12+B13)</f>
        <v>67.87</v>
      </c>
      <c r="C34" s="21" t="s">
        <v>21</v>
      </c>
      <c r="D34" s="31">
        <f>SUM(D6+D7+D8+D9+D10+D11+D12+D13+D14+D15+D16+D17+D18+D19+D20+D21+D22+D23+D24+D25+D26+D27+D28+D29+D30+D31+D32+D33)</f>
        <v>67.87</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79" customFormat="1" ht="21.95" customHeight="1">
      <c r="A35" s="64" t="s">
        <v>105</v>
      </c>
      <c r="B35" s="76">
        <v>0</v>
      </c>
      <c r="C35" s="77" t="s">
        <v>126</v>
      </c>
      <c r="D35" s="60">
        <f>B36-D34</f>
        <v>0</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row>
    <row r="36" spans="1:254" s="6" customFormat="1" ht="21.95" customHeight="1">
      <c r="A36" s="19" t="s">
        <v>132</v>
      </c>
      <c r="B36" s="29">
        <f>SUM(B34+B35)</f>
        <v>67.87</v>
      </c>
      <c r="C36" s="15" t="s">
        <v>22</v>
      </c>
      <c r="D36" s="31">
        <f>SUM(D34+D35)</f>
        <v>67.87</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C1" workbookViewId="0">
      <selection activeCell="F15" sqref="F15"/>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0" t="s">
        <v>87</v>
      </c>
      <c r="B1" s="100"/>
      <c r="C1" s="100"/>
      <c r="D1" s="100"/>
      <c r="E1" s="100"/>
      <c r="F1" s="10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85" t="s">
        <v>159</v>
      </c>
      <c r="B3" s="1"/>
      <c r="C3" s="1"/>
      <c r="E3" s="1"/>
      <c r="F3" s="2" t="s">
        <v>117</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7" t="s">
        <v>107</v>
      </c>
      <c r="B4" s="97"/>
      <c r="C4" s="99" t="s">
        <v>42</v>
      </c>
      <c r="D4" s="9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58</v>
      </c>
      <c r="C5" s="15" t="s">
        <v>2</v>
      </c>
      <c r="D5" s="39" t="s">
        <v>68</v>
      </c>
      <c r="E5" s="39" t="s">
        <v>13</v>
      </c>
      <c r="F5" s="39"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5" customFormat="1" ht="22.7" customHeight="1">
      <c r="A6" s="66" t="s">
        <v>123</v>
      </c>
      <c r="B6" s="76">
        <v>3.59</v>
      </c>
      <c r="C6" s="80" t="s">
        <v>15</v>
      </c>
      <c r="D6" s="76">
        <v>0</v>
      </c>
      <c r="E6" s="76">
        <v>0</v>
      </c>
      <c r="F6" s="76">
        <v>0</v>
      </c>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c r="IR6" s="78"/>
      <c r="IS6" s="78"/>
      <c r="IT6" s="78"/>
    </row>
    <row r="7" spans="1:254" s="65" customFormat="1" ht="22.7" customHeight="1">
      <c r="A7" s="75" t="s">
        <v>52</v>
      </c>
      <c r="B7" s="76">
        <v>3.59</v>
      </c>
      <c r="C7" s="80" t="s">
        <v>20</v>
      </c>
      <c r="D7" s="76">
        <v>0</v>
      </c>
      <c r="E7" s="76">
        <v>0</v>
      </c>
      <c r="F7" s="76">
        <v>0</v>
      </c>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row>
    <row r="8" spans="1:254" s="65" customFormat="1" ht="22.7" customHeight="1">
      <c r="A8" s="75" t="s">
        <v>128</v>
      </c>
      <c r="B8" s="76">
        <v>0</v>
      </c>
      <c r="C8" s="80" t="s">
        <v>108</v>
      </c>
      <c r="D8" s="76">
        <v>0</v>
      </c>
      <c r="E8" s="76">
        <v>0</v>
      </c>
      <c r="F8" s="76">
        <v>0</v>
      </c>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row>
    <row r="9" spans="1:254" s="65" customFormat="1" ht="22.7" customHeight="1">
      <c r="A9" s="75"/>
      <c r="B9" s="76"/>
      <c r="C9" s="80" t="s">
        <v>60</v>
      </c>
      <c r="D9" s="76">
        <v>0</v>
      </c>
      <c r="E9" s="76">
        <v>0</v>
      </c>
      <c r="F9" s="76">
        <v>0</v>
      </c>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row>
    <row r="10" spans="1:254" s="65" customFormat="1" ht="22.7" customHeight="1">
      <c r="A10" s="75" t="s">
        <v>55</v>
      </c>
      <c r="B10" s="76">
        <v>0</v>
      </c>
      <c r="C10" s="80" t="s">
        <v>94</v>
      </c>
      <c r="D10" s="76">
        <v>0</v>
      </c>
      <c r="E10" s="76">
        <v>0</v>
      </c>
      <c r="F10" s="76">
        <v>0</v>
      </c>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row>
    <row r="11" spans="1:254" s="65" customFormat="1" ht="22.7" customHeight="1">
      <c r="A11" s="75" t="s">
        <v>52</v>
      </c>
      <c r="B11" s="76">
        <v>0</v>
      </c>
      <c r="C11" s="80" t="s">
        <v>18</v>
      </c>
      <c r="D11" s="76">
        <v>0</v>
      </c>
      <c r="E11" s="76">
        <v>0</v>
      </c>
      <c r="F11" s="76">
        <v>0</v>
      </c>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row>
    <row r="12" spans="1:254" s="65" customFormat="1" ht="22.7" customHeight="1">
      <c r="A12" s="75" t="s">
        <v>128</v>
      </c>
      <c r="B12" s="76">
        <v>0</v>
      </c>
      <c r="C12" s="80" t="s">
        <v>121</v>
      </c>
      <c r="D12" s="76">
        <v>0</v>
      </c>
      <c r="E12" s="76">
        <v>0</v>
      </c>
      <c r="F12" s="76">
        <v>0</v>
      </c>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row>
    <row r="13" spans="1:254" s="65" customFormat="1" ht="22.7" customHeight="1">
      <c r="A13" s="61"/>
      <c r="B13" s="76"/>
      <c r="C13" s="80" t="s">
        <v>71</v>
      </c>
      <c r="D13" s="76">
        <v>0</v>
      </c>
      <c r="E13" s="76">
        <v>0</v>
      </c>
      <c r="F13" s="76">
        <v>0</v>
      </c>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row>
    <row r="14" spans="1:254" s="65" customFormat="1" ht="22.7" customHeight="1">
      <c r="A14" s="75"/>
      <c r="B14" s="60"/>
      <c r="C14" s="80" t="s">
        <v>31</v>
      </c>
      <c r="D14" s="76">
        <v>0</v>
      </c>
      <c r="E14" s="76">
        <v>0</v>
      </c>
      <c r="F14" s="76">
        <v>0</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c r="IR14" s="78"/>
      <c r="IS14" s="78"/>
      <c r="IT14" s="78"/>
    </row>
    <row r="15" spans="1:254" s="65" customFormat="1" ht="22.7" customHeight="1">
      <c r="A15" s="75"/>
      <c r="B15" s="76"/>
      <c r="C15" s="80" t="s">
        <v>61</v>
      </c>
      <c r="D15" s="76">
        <v>0.2</v>
      </c>
      <c r="E15" s="76">
        <v>0.2</v>
      </c>
      <c r="F15" s="76">
        <v>0</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row>
    <row r="16" spans="1:254" s="65" customFormat="1" ht="22.7" customHeight="1">
      <c r="A16" s="75"/>
      <c r="B16" s="76"/>
      <c r="C16" s="80" t="s">
        <v>56</v>
      </c>
      <c r="D16" s="76">
        <v>0</v>
      </c>
      <c r="E16" s="76">
        <v>0</v>
      </c>
      <c r="F16" s="76">
        <v>0</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c r="IR16" s="78"/>
      <c r="IS16" s="78"/>
      <c r="IT16" s="78"/>
    </row>
    <row r="17" spans="1:254" s="65" customFormat="1" ht="22.7" customHeight="1">
      <c r="A17" s="75"/>
      <c r="B17" s="76"/>
      <c r="C17" s="80" t="s">
        <v>122</v>
      </c>
      <c r="D17" s="76">
        <v>0</v>
      </c>
      <c r="E17" s="76">
        <v>0</v>
      </c>
      <c r="F17" s="76">
        <v>0</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row>
    <row r="18" spans="1:254" s="65" customFormat="1" ht="22.7" customHeight="1">
      <c r="A18" s="75"/>
      <c r="B18" s="76"/>
      <c r="C18" s="80" t="s">
        <v>102</v>
      </c>
      <c r="D18" s="76">
        <v>0</v>
      </c>
      <c r="E18" s="76">
        <v>0</v>
      </c>
      <c r="F18" s="76">
        <v>0</v>
      </c>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row>
    <row r="19" spans="1:254" s="65" customFormat="1" ht="22.7" customHeight="1">
      <c r="A19" s="75"/>
      <c r="B19" s="76"/>
      <c r="C19" s="80" t="s">
        <v>40</v>
      </c>
      <c r="D19" s="76">
        <v>3.39</v>
      </c>
      <c r="E19" s="76">
        <v>3.39</v>
      </c>
      <c r="F19" s="76">
        <v>0</v>
      </c>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row>
    <row r="20" spans="1:254" s="65" customFormat="1" ht="22.7" customHeight="1">
      <c r="A20" s="75"/>
      <c r="B20" s="76"/>
      <c r="C20" s="80" t="s">
        <v>54</v>
      </c>
      <c r="D20" s="76">
        <v>0</v>
      </c>
      <c r="E20" s="76">
        <v>0</v>
      </c>
      <c r="F20" s="76">
        <v>0</v>
      </c>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row>
    <row r="21" spans="1:254" s="65" customFormat="1" ht="22.7" customHeight="1">
      <c r="A21" s="75"/>
      <c r="B21" s="76"/>
      <c r="C21" s="80" t="s">
        <v>45</v>
      </c>
      <c r="D21" s="76">
        <v>0</v>
      </c>
      <c r="E21" s="76">
        <v>0</v>
      </c>
      <c r="F21" s="76">
        <v>0</v>
      </c>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row>
    <row r="22" spans="1:254" s="65" customFormat="1" ht="22.7" customHeight="1">
      <c r="A22" s="75"/>
      <c r="B22" s="76"/>
      <c r="C22" s="80" t="s">
        <v>119</v>
      </c>
      <c r="D22" s="76">
        <v>0</v>
      </c>
      <c r="E22" s="76">
        <v>0</v>
      </c>
      <c r="F22" s="76">
        <v>0</v>
      </c>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row>
    <row r="23" spans="1:254" s="65" customFormat="1" ht="22.7" customHeight="1">
      <c r="A23" s="75"/>
      <c r="B23" s="76"/>
      <c r="C23" s="80" t="s">
        <v>106</v>
      </c>
      <c r="D23" s="76">
        <v>0</v>
      </c>
      <c r="E23" s="76">
        <v>0</v>
      </c>
      <c r="F23" s="76">
        <v>0</v>
      </c>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row>
    <row r="24" spans="1:254" s="65" customFormat="1" ht="22.7" customHeight="1">
      <c r="A24" s="75"/>
      <c r="B24" s="76"/>
      <c r="C24" s="80" t="s">
        <v>84</v>
      </c>
      <c r="D24" s="76">
        <v>0</v>
      </c>
      <c r="E24" s="76">
        <v>0</v>
      </c>
      <c r="F24" s="76">
        <v>0</v>
      </c>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row>
    <row r="25" spans="1:254" s="65" customFormat="1" ht="22.7" customHeight="1">
      <c r="A25" s="75"/>
      <c r="B25" s="76"/>
      <c r="C25" s="80" t="s">
        <v>104</v>
      </c>
      <c r="D25" s="76">
        <v>0</v>
      </c>
      <c r="E25" s="76">
        <v>0</v>
      </c>
      <c r="F25" s="76">
        <v>0</v>
      </c>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row>
    <row r="26" spans="1:254" s="65" customFormat="1" ht="22.7" customHeight="1">
      <c r="A26" s="80"/>
      <c r="B26" s="60"/>
      <c r="C26" s="80" t="s">
        <v>48</v>
      </c>
      <c r="D26" s="76">
        <v>0</v>
      </c>
      <c r="E26" s="76">
        <v>0</v>
      </c>
      <c r="F26" s="76">
        <v>0</v>
      </c>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row>
    <row r="27" spans="1:254" s="65" customFormat="1" ht="23.1" customHeight="1">
      <c r="A27" s="80"/>
      <c r="B27" s="60"/>
      <c r="C27" s="80" t="s">
        <v>96</v>
      </c>
      <c r="D27" s="76">
        <v>0</v>
      </c>
      <c r="E27" s="76">
        <v>0</v>
      </c>
      <c r="F27" s="76">
        <v>0</v>
      </c>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row>
    <row r="28" spans="1:254" s="65" customFormat="1" ht="23.1" customHeight="1">
      <c r="A28" s="80"/>
      <c r="B28" s="60"/>
      <c r="C28" s="80" t="s">
        <v>99</v>
      </c>
      <c r="D28" s="76">
        <v>0</v>
      </c>
      <c r="E28" s="76">
        <v>0</v>
      </c>
      <c r="F28" s="76">
        <v>0</v>
      </c>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row>
    <row r="29" spans="1:254" s="65" customFormat="1" ht="22.7" customHeight="1">
      <c r="A29" s="63"/>
      <c r="B29" s="60"/>
      <c r="C29" s="80" t="s">
        <v>110</v>
      </c>
      <c r="D29" s="76">
        <v>0</v>
      </c>
      <c r="E29" s="76">
        <v>0</v>
      </c>
      <c r="F29" s="76">
        <v>0</v>
      </c>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row>
    <row r="30" spans="1:254" s="65" customFormat="1" ht="22.7" customHeight="1">
      <c r="A30" s="75"/>
      <c r="B30" s="76"/>
      <c r="C30" s="80" t="s">
        <v>35</v>
      </c>
      <c r="D30" s="76">
        <v>0</v>
      </c>
      <c r="E30" s="76">
        <v>0</v>
      </c>
      <c r="F30" s="76">
        <v>0</v>
      </c>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row>
    <row r="31" spans="1:254" s="65" customFormat="1" ht="22.7" customHeight="1">
      <c r="A31" s="75"/>
      <c r="B31" s="76"/>
      <c r="C31" s="80" t="s">
        <v>118</v>
      </c>
      <c r="D31" s="76">
        <v>0</v>
      </c>
      <c r="E31" s="76">
        <v>0</v>
      </c>
      <c r="F31" s="76">
        <v>0</v>
      </c>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row>
    <row r="32" spans="1:254" s="65" customFormat="1" ht="22.7" customHeight="1">
      <c r="A32" s="75"/>
      <c r="B32" s="76"/>
      <c r="C32" s="80" t="s">
        <v>98</v>
      </c>
      <c r="D32" s="76">
        <v>0</v>
      </c>
      <c r="E32" s="76">
        <v>0</v>
      </c>
      <c r="F32" s="76">
        <v>0</v>
      </c>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row>
    <row r="33" spans="1:254" s="65" customFormat="1" ht="22.7" customHeight="1">
      <c r="A33" s="75"/>
      <c r="B33" s="76"/>
      <c r="C33" s="80" t="s">
        <v>72</v>
      </c>
      <c r="D33" s="76">
        <v>0</v>
      </c>
      <c r="E33" s="76">
        <v>0</v>
      </c>
      <c r="F33" s="76">
        <v>0</v>
      </c>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row>
    <row r="34" spans="1:254" ht="22.7" customHeight="1">
      <c r="A34" s="21"/>
      <c r="B34" s="30"/>
      <c r="C34" s="21" t="s">
        <v>21</v>
      </c>
      <c r="D34" s="31">
        <f>SUM(D6+D7+D8+D9+D10+D11+D12+D13+D14+D15+D16+D17+D18+D19+D20+D21+D22+D23+D24+D25+D26+D27+D28+D29+D30+D31+D32+D33)</f>
        <v>3.5900000000000003</v>
      </c>
      <c r="E34" s="31">
        <f>SUM(E6+E7+E8+E9+E10+E11+E12+E13+E14+E15+E16+E17+E18+E19+E20+E21+E22+E23+E24+E25+E26+E27+E28+E29+E30+E31+E32+E33)</f>
        <v>3.5900000000000003</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0"/>
      <c r="C35" s="17" t="s">
        <v>126</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5" customFormat="1" ht="21.95" customHeight="1">
      <c r="A36" s="63" t="s">
        <v>132</v>
      </c>
      <c r="B36" s="76">
        <v>3.59</v>
      </c>
      <c r="C36" s="63" t="s">
        <v>22</v>
      </c>
      <c r="D36" s="60">
        <f>SUM(D34+D35)</f>
        <v>3.5900000000000003</v>
      </c>
      <c r="E36" s="60">
        <f>SUM(E34+E35)</f>
        <v>3.5900000000000003</v>
      </c>
      <c r="F36" s="60">
        <f>SUM(F34+F35)</f>
        <v>0</v>
      </c>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L12" sqref="L12"/>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0" t="s">
        <v>50</v>
      </c>
      <c r="B1" s="100"/>
      <c r="C1" s="100"/>
      <c r="D1" s="100"/>
      <c r="E1" s="100"/>
      <c r="F1" s="100"/>
      <c r="G1" s="100"/>
      <c r="H1" s="100"/>
      <c r="I1" s="100"/>
      <c r="J1" s="100"/>
      <c r="K1" s="100"/>
    </row>
    <row r="2" spans="1:11" ht="20.100000000000001" customHeight="1">
      <c r="A2" s="85" t="s">
        <v>159</v>
      </c>
      <c r="B2" s="11"/>
      <c r="C2" s="10"/>
      <c r="D2" s="8"/>
      <c r="E2" s="8"/>
      <c r="F2" s="8"/>
      <c r="G2" s="9"/>
      <c r="I2" s="9"/>
      <c r="K2" s="9" t="s">
        <v>64</v>
      </c>
    </row>
    <row r="3" spans="1:11" ht="20.100000000000001" customHeight="1">
      <c r="A3" s="101" t="s">
        <v>131</v>
      </c>
      <c r="B3" s="101" t="s">
        <v>36</v>
      </c>
      <c r="C3" s="101" t="s">
        <v>27</v>
      </c>
      <c r="D3" s="101" t="s">
        <v>93</v>
      </c>
      <c r="E3" s="101" t="s">
        <v>127</v>
      </c>
      <c r="F3" s="101" t="s">
        <v>39</v>
      </c>
      <c r="G3" s="101" t="s">
        <v>16</v>
      </c>
      <c r="H3" s="101" t="s">
        <v>10</v>
      </c>
      <c r="I3" s="101" t="s">
        <v>28</v>
      </c>
      <c r="J3" s="101" t="s">
        <v>78</v>
      </c>
      <c r="K3" s="102" t="s">
        <v>14</v>
      </c>
    </row>
    <row r="4" spans="1:11" ht="26.45" customHeight="1">
      <c r="A4" s="101"/>
      <c r="B4" s="97"/>
      <c r="C4" s="97"/>
      <c r="D4" s="101"/>
      <c r="E4" s="101"/>
      <c r="F4" s="101"/>
      <c r="G4" s="101"/>
      <c r="H4" s="101"/>
      <c r="I4" s="101"/>
      <c r="J4" s="101"/>
      <c r="K4" s="102"/>
    </row>
    <row r="5" spans="1:11" ht="20.100000000000001" customHeight="1">
      <c r="A5" s="15" t="s">
        <v>83</v>
      </c>
      <c r="B5" s="42" t="s">
        <v>83</v>
      </c>
      <c r="C5" s="42">
        <v>1</v>
      </c>
      <c r="D5" s="42">
        <v>2</v>
      </c>
      <c r="E5" s="42">
        <v>3</v>
      </c>
      <c r="F5" s="42">
        <v>4</v>
      </c>
      <c r="G5" s="42">
        <v>5</v>
      </c>
      <c r="H5" s="15">
        <v>6</v>
      </c>
      <c r="I5" s="15">
        <v>7</v>
      </c>
      <c r="J5" s="39">
        <v>8</v>
      </c>
      <c r="K5" s="43">
        <v>9</v>
      </c>
    </row>
    <row r="6" spans="1:11" s="65" customFormat="1" ht="23.1" customHeight="1">
      <c r="A6" s="67"/>
      <c r="B6" s="49" t="s">
        <v>27</v>
      </c>
      <c r="C6" s="76">
        <v>67.87</v>
      </c>
      <c r="D6" s="76">
        <v>3.59</v>
      </c>
      <c r="E6" s="76">
        <v>0</v>
      </c>
      <c r="F6" s="76">
        <v>0</v>
      </c>
      <c r="G6" s="76">
        <v>0</v>
      </c>
      <c r="H6" s="68">
        <v>64.28</v>
      </c>
      <c r="I6" s="68">
        <v>0</v>
      </c>
      <c r="J6" s="68">
        <v>0</v>
      </c>
      <c r="K6" s="68">
        <v>0</v>
      </c>
    </row>
    <row r="7" spans="1:11" ht="23.1" customHeight="1">
      <c r="A7" s="67" t="s">
        <v>139</v>
      </c>
      <c r="B7" s="49" t="s">
        <v>133</v>
      </c>
      <c r="C7" s="76">
        <v>2.54</v>
      </c>
      <c r="D7" s="76">
        <v>0.2</v>
      </c>
      <c r="E7" s="76">
        <v>0</v>
      </c>
      <c r="F7" s="76">
        <v>0</v>
      </c>
      <c r="G7" s="76">
        <v>0</v>
      </c>
      <c r="H7" s="68">
        <v>2.34</v>
      </c>
      <c r="I7" s="68">
        <v>0</v>
      </c>
      <c r="J7" s="68">
        <v>0</v>
      </c>
      <c r="K7" s="68">
        <v>0</v>
      </c>
    </row>
    <row r="8" spans="1:11" ht="23.1" customHeight="1">
      <c r="A8" s="67" t="s">
        <v>140</v>
      </c>
      <c r="B8" s="49" t="s">
        <v>134</v>
      </c>
      <c r="C8" s="76">
        <v>2.54</v>
      </c>
      <c r="D8" s="76">
        <v>0.2</v>
      </c>
      <c r="E8" s="76">
        <v>0</v>
      </c>
      <c r="F8" s="76">
        <v>0</v>
      </c>
      <c r="G8" s="76">
        <v>0</v>
      </c>
      <c r="H8" s="68">
        <v>2.34</v>
      </c>
      <c r="I8" s="68">
        <v>0</v>
      </c>
      <c r="J8" s="68">
        <v>0</v>
      </c>
      <c r="K8" s="68">
        <v>0</v>
      </c>
    </row>
    <row r="9" spans="1:11" ht="23.1" customHeight="1">
      <c r="A9" s="67" t="s">
        <v>141</v>
      </c>
      <c r="B9" s="49" t="s">
        <v>135</v>
      </c>
      <c r="C9" s="76">
        <v>2.54</v>
      </c>
      <c r="D9" s="76">
        <v>0.2</v>
      </c>
      <c r="E9" s="76">
        <v>0</v>
      </c>
      <c r="F9" s="76">
        <v>0</v>
      </c>
      <c r="G9" s="76">
        <v>0</v>
      </c>
      <c r="H9" s="68">
        <v>2.34</v>
      </c>
      <c r="I9" s="68">
        <v>0</v>
      </c>
      <c r="J9" s="68">
        <v>0</v>
      </c>
      <c r="K9" s="68">
        <v>0</v>
      </c>
    </row>
    <row r="10" spans="1:11" ht="23.1" customHeight="1">
      <c r="A10" s="67" t="s">
        <v>142</v>
      </c>
      <c r="B10" s="49" t="s">
        <v>136</v>
      </c>
      <c r="C10" s="76">
        <v>65.33</v>
      </c>
      <c r="D10" s="76">
        <v>3.39</v>
      </c>
      <c r="E10" s="76">
        <v>0</v>
      </c>
      <c r="F10" s="76">
        <v>0</v>
      </c>
      <c r="G10" s="76">
        <v>0</v>
      </c>
      <c r="H10" s="68">
        <v>61.94</v>
      </c>
      <c r="I10" s="68">
        <v>0</v>
      </c>
      <c r="J10" s="68">
        <v>0</v>
      </c>
      <c r="K10" s="68">
        <v>0</v>
      </c>
    </row>
    <row r="11" spans="1:11" ht="23.1" customHeight="1">
      <c r="A11" s="67" t="s">
        <v>143</v>
      </c>
      <c r="B11" s="49" t="s">
        <v>137</v>
      </c>
      <c r="C11" s="76">
        <v>65.33</v>
      </c>
      <c r="D11" s="76">
        <v>3.39</v>
      </c>
      <c r="E11" s="76">
        <v>0</v>
      </c>
      <c r="F11" s="76">
        <v>0</v>
      </c>
      <c r="G11" s="76">
        <v>0</v>
      </c>
      <c r="H11" s="68">
        <v>61.94</v>
      </c>
      <c r="I11" s="68">
        <v>0</v>
      </c>
      <c r="J11" s="68">
        <v>0</v>
      </c>
      <c r="K11" s="68">
        <v>0</v>
      </c>
    </row>
    <row r="12" spans="1:11" ht="23.1" customHeight="1">
      <c r="A12" s="67" t="s">
        <v>144</v>
      </c>
      <c r="B12" s="49" t="s">
        <v>138</v>
      </c>
      <c r="C12" s="76">
        <v>65.33</v>
      </c>
      <c r="D12" s="76">
        <v>3.39</v>
      </c>
      <c r="E12" s="76">
        <v>0</v>
      </c>
      <c r="F12" s="76">
        <v>0</v>
      </c>
      <c r="G12" s="76">
        <v>0</v>
      </c>
      <c r="H12" s="68">
        <v>61.94</v>
      </c>
      <c r="I12" s="68">
        <v>0</v>
      </c>
      <c r="J12" s="68">
        <v>0</v>
      </c>
      <c r="K12" s="68">
        <v>0</v>
      </c>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topLeftCell="B1" workbookViewId="0">
      <selection activeCell="E12" sqref="E12"/>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0" t="s">
        <v>33</v>
      </c>
      <c r="B1" s="100"/>
      <c r="C1" s="100"/>
      <c r="D1" s="100"/>
      <c r="E1" s="100"/>
    </row>
    <row r="2" spans="1:7" ht="20.100000000000001" customHeight="1">
      <c r="A2" s="85" t="s">
        <v>159</v>
      </c>
      <c r="B2" s="7"/>
      <c r="C2" s="10"/>
      <c r="D2" s="8"/>
      <c r="E2" s="9" t="s">
        <v>64</v>
      </c>
    </row>
    <row r="3" spans="1:7" ht="16.350000000000001" customHeight="1">
      <c r="A3" s="102" t="s">
        <v>131</v>
      </c>
      <c r="B3" s="101" t="s">
        <v>36</v>
      </c>
      <c r="C3" s="101" t="s">
        <v>27</v>
      </c>
      <c r="D3" s="102" t="s">
        <v>8</v>
      </c>
      <c r="E3" s="102" t="s">
        <v>75</v>
      </c>
    </row>
    <row r="4" spans="1:7" ht="14.1" customHeight="1">
      <c r="A4" s="102"/>
      <c r="B4" s="103"/>
      <c r="C4" s="103"/>
      <c r="D4" s="102"/>
      <c r="E4" s="102"/>
    </row>
    <row r="5" spans="1:7" ht="20.100000000000001" customHeight="1">
      <c r="A5" s="44" t="s">
        <v>83</v>
      </c>
      <c r="B5" s="45" t="s">
        <v>83</v>
      </c>
      <c r="C5" s="45">
        <v>1</v>
      </c>
      <c r="D5" s="42">
        <v>2</v>
      </c>
      <c r="E5" s="46">
        <v>3</v>
      </c>
    </row>
    <row r="6" spans="1:7" s="65" customFormat="1" ht="23.1" customHeight="1">
      <c r="A6" s="67"/>
      <c r="B6" s="49" t="s">
        <v>27</v>
      </c>
      <c r="C6" s="76">
        <v>67.87</v>
      </c>
      <c r="D6" s="76">
        <v>67.87</v>
      </c>
      <c r="E6" s="68">
        <v>0</v>
      </c>
    </row>
    <row r="7" spans="1:7" ht="23.1" customHeight="1">
      <c r="A7" s="67" t="s">
        <v>139</v>
      </c>
      <c r="B7" s="49" t="s">
        <v>133</v>
      </c>
      <c r="C7" s="76">
        <v>2.54</v>
      </c>
      <c r="D7" s="76">
        <v>2.54</v>
      </c>
      <c r="E7" s="68">
        <v>0</v>
      </c>
      <c r="F7" s="12"/>
    </row>
    <row r="8" spans="1:7" ht="23.1" customHeight="1">
      <c r="A8" s="67" t="s">
        <v>140</v>
      </c>
      <c r="B8" s="49" t="s">
        <v>134</v>
      </c>
      <c r="C8" s="76">
        <v>2.54</v>
      </c>
      <c r="D8" s="76">
        <v>2.54</v>
      </c>
      <c r="E8" s="68">
        <v>0</v>
      </c>
      <c r="G8" s="12"/>
    </row>
    <row r="9" spans="1:7" ht="23.1" customHeight="1">
      <c r="A9" s="67" t="s">
        <v>141</v>
      </c>
      <c r="B9" s="49" t="s">
        <v>135</v>
      </c>
      <c r="C9" s="76">
        <v>2.54</v>
      </c>
      <c r="D9" s="76">
        <v>2.54</v>
      </c>
      <c r="E9" s="68">
        <v>0</v>
      </c>
      <c r="G9" s="12"/>
    </row>
    <row r="10" spans="1:7" ht="23.1" customHeight="1">
      <c r="A10" s="67" t="s">
        <v>142</v>
      </c>
      <c r="B10" s="49" t="s">
        <v>136</v>
      </c>
      <c r="C10" s="76">
        <v>65.33</v>
      </c>
      <c r="D10" s="76">
        <v>65.33</v>
      </c>
      <c r="E10" s="68">
        <v>0</v>
      </c>
    </row>
    <row r="11" spans="1:7" ht="23.1" customHeight="1">
      <c r="A11" s="67" t="s">
        <v>143</v>
      </c>
      <c r="B11" s="49" t="s">
        <v>137</v>
      </c>
      <c r="C11" s="76">
        <v>65.33</v>
      </c>
      <c r="D11" s="76">
        <v>65.33</v>
      </c>
      <c r="E11" s="68">
        <v>0</v>
      </c>
    </row>
    <row r="12" spans="1:7" ht="23.1" customHeight="1">
      <c r="A12" s="67" t="s">
        <v>144</v>
      </c>
      <c r="B12" s="49" t="s">
        <v>138</v>
      </c>
      <c r="C12" s="76">
        <v>65.33</v>
      </c>
      <c r="D12" s="76">
        <v>65.33</v>
      </c>
      <c r="E12" s="68">
        <v>0</v>
      </c>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E8" sqref="B8:E9"/>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0" t="s">
        <v>1</v>
      </c>
      <c r="B1" s="100"/>
      <c r="C1" s="100"/>
      <c r="D1" s="100"/>
      <c r="E1" s="100"/>
    </row>
    <row r="2" spans="1:5" ht="20.100000000000001" customHeight="1">
      <c r="A2" s="85" t="s">
        <v>159</v>
      </c>
      <c r="B2" s="7"/>
      <c r="C2" s="10"/>
      <c r="D2" s="8"/>
      <c r="E2" s="9" t="s">
        <v>64</v>
      </c>
    </row>
    <row r="3" spans="1:5" ht="16.350000000000001" customHeight="1">
      <c r="A3" s="102" t="s">
        <v>131</v>
      </c>
      <c r="B3" s="104" t="s">
        <v>36</v>
      </c>
      <c r="C3" s="106" t="s">
        <v>27</v>
      </c>
      <c r="D3" s="108" t="s">
        <v>8</v>
      </c>
      <c r="E3" s="102" t="s">
        <v>75</v>
      </c>
    </row>
    <row r="4" spans="1:5" ht="14.1" customHeight="1">
      <c r="A4" s="102"/>
      <c r="B4" s="105"/>
      <c r="C4" s="107"/>
      <c r="D4" s="108"/>
      <c r="E4" s="102"/>
    </row>
    <row r="5" spans="1:5" ht="20.100000000000001" customHeight="1">
      <c r="A5" s="24" t="s">
        <v>83</v>
      </c>
      <c r="B5" s="25" t="s">
        <v>83</v>
      </c>
      <c r="C5" s="25">
        <v>1</v>
      </c>
      <c r="D5" s="26">
        <v>2</v>
      </c>
      <c r="E5" s="27">
        <v>3</v>
      </c>
    </row>
    <row r="6" spans="1:5" s="65" customFormat="1" ht="23.1" customHeight="1">
      <c r="A6" s="69"/>
      <c r="B6" s="70" t="s">
        <v>27</v>
      </c>
      <c r="C6" s="71">
        <v>3.59</v>
      </c>
      <c r="D6" s="71">
        <v>3.59</v>
      </c>
      <c r="E6" s="68">
        <v>0</v>
      </c>
    </row>
    <row r="7" spans="1:5" ht="23.1" customHeight="1">
      <c r="A7" s="69" t="s">
        <v>139</v>
      </c>
      <c r="B7" s="70" t="s">
        <v>133</v>
      </c>
      <c r="C7" s="71">
        <v>0.2</v>
      </c>
      <c r="D7" s="71">
        <v>0.2</v>
      </c>
      <c r="E7" s="68">
        <v>0</v>
      </c>
    </row>
    <row r="8" spans="1:5" ht="23.1" customHeight="1">
      <c r="A8" s="69" t="s">
        <v>140</v>
      </c>
      <c r="B8" s="70" t="s">
        <v>134</v>
      </c>
      <c r="C8" s="71">
        <v>0.2</v>
      </c>
      <c r="D8" s="71">
        <v>0.2</v>
      </c>
      <c r="E8" s="68">
        <v>0</v>
      </c>
    </row>
    <row r="9" spans="1:5" ht="23.1" customHeight="1">
      <c r="A9" s="69" t="s">
        <v>141</v>
      </c>
      <c r="B9" s="70" t="s">
        <v>135</v>
      </c>
      <c r="C9" s="71">
        <v>0.2</v>
      </c>
      <c r="D9" s="71">
        <v>0.2</v>
      </c>
      <c r="E9" s="68">
        <v>0</v>
      </c>
    </row>
    <row r="10" spans="1:5" ht="23.1" customHeight="1">
      <c r="A10" s="69" t="s">
        <v>142</v>
      </c>
      <c r="B10" s="70" t="s">
        <v>136</v>
      </c>
      <c r="C10" s="71">
        <v>3.39</v>
      </c>
      <c r="D10" s="71">
        <v>3.39</v>
      </c>
      <c r="E10" s="68">
        <v>0</v>
      </c>
    </row>
    <row r="11" spans="1:5" ht="23.1" customHeight="1">
      <c r="A11" s="69" t="s">
        <v>143</v>
      </c>
      <c r="B11" s="70" t="s">
        <v>137</v>
      </c>
      <c r="C11" s="71">
        <v>3.39</v>
      </c>
      <c r="D11" s="71">
        <v>3.39</v>
      </c>
      <c r="E11" s="68">
        <v>0</v>
      </c>
    </row>
    <row r="12" spans="1:5" ht="23.1" customHeight="1">
      <c r="A12" s="69" t="s">
        <v>144</v>
      </c>
      <c r="B12" s="70" t="s">
        <v>138</v>
      </c>
      <c r="C12" s="71">
        <v>3.39</v>
      </c>
      <c r="D12" s="71">
        <v>3.39</v>
      </c>
      <c r="E12" s="68">
        <v>0</v>
      </c>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A2" sqref="A2"/>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0" t="s">
        <v>24</v>
      </c>
      <c r="B1" s="100"/>
      <c r="C1" s="100"/>
      <c r="D1" s="100"/>
      <c r="E1" s="100"/>
    </row>
    <row r="2" spans="1:5" ht="20.100000000000001" customHeight="1">
      <c r="A2" s="85" t="s">
        <v>159</v>
      </c>
      <c r="B2" s="7"/>
      <c r="C2" s="10"/>
      <c r="D2" s="8"/>
      <c r="E2" s="9" t="s">
        <v>64</v>
      </c>
    </row>
    <row r="3" spans="1:5" ht="20.25" customHeight="1">
      <c r="A3" s="102" t="s">
        <v>131</v>
      </c>
      <c r="B3" s="101" t="s">
        <v>36</v>
      </c>
      <c r="C3" s="102" t="s">
        <v>8</v>
      </c>
      <c r="D3" s="102"/>
      <c r="E3" s="102"/>
    </row>
    <row r="4" spans="1:5" ht="20.25" customHeight="1">
      <c r="A4" s="102"/>
      <c r="B4" s="101"/>
      <c r="C4" s="41" t="s">
        <v>27</v>
      </c>
      <c r="D4" s="22" t="s">
        <v>32</v>
      </c>
      <c r="E4" s="22" t="s">
        <v>74</v>
      </c>
    </row>
    <row r="5" spans="1:5" ht="20.25" customHeight="1">
      <c r="A5" s="44" t="s">
        <v>83</v>
      </c>
      <c r="B5" s="45" t="s">
        <v>83</v>
      </c>
      <c r="C5" s="45">
        <v>1</v>
      </c>
      <c r="D5" s="42">
        <v>2</v>
      </c>
      <c r="E5" s="46">
        <v>3</v>
      </c>
    </row>
    <row r="6" spans="1:5" s="65" customFormat="1" ht="23.1" customHeight="1">
      <c r="A6" s="67"/>
      <c r="B6" s="49" t="s">
        <v>27</v>
      </c>
      <c r="C6" s="76">
        <v>3.59</v>
      </c>
      <c r="D6" s="76">
        <v>3.52</v>
      </c>
      <c r="E6" s="68">
        <v>7.0000000000000007E-2</v>
      </c>
    </row>
    <row r="7" spans="1:5" ht="23.1" customHeight="1">
      <c r="A7" s="67" t="s">
        <v>149</v>
      </c>
      <c r="B7" s="49" t="s">
        <v>69</v>
      </c>
      <c r="C7" s="76">
        <v>3.52</v>
      </c>
      <c r="D7" s="76">
        <v>3.52</v>
      </c>
      <c r="E7" s="68">
        <v>0</v>
      </c>
    </row>
    <row r="8" spans="1:5" ht="23.1" customHeight="1">
      <c r="A8" s="67" t="s">
        <v>150</v>
      </c>
      <c r="B8" s="49" t="s">
        <v>145</v>
      </c>
      <c r="C8" s="76">
        <v>1.85</v>
      </c>
      <c r="D8" s="76">
        <v>1.85</v>
      </c>
      <c r="E8" s="68">
        <v>0</v>
      </c>
    </row>
    <row r="9" spans="1:5" ht="23.1" customHeight="1">
      <c r="A9" s="67" t="s">
        <v>151</v>
      </c>
      <c r="B9" s="49" t="s">
        <v>146</v>
      </c>
      <c r="C9" s="76">
        <v>1.47</v>
      </c>
      <c r="D9" s="76">
        <v>1.47</v>
      </c>
      <c r="E9" s="68">
        <v>0</v>
      </c>
    </row>
    <row r="10" spans="1:5" ht="23.1" customHeight="1">
      <c r="A10" s="67" t="s">
        <v>152</v>
      </c>
      <c r="B10" s="49" t="s">
        <v>147</v>
      </c>
      <c r="C10" s="76">
        <v>0.2</v>
      </c>
      <c r="D10" s="76">
        <v>0.2</v>
      </c>
      <c r="E10" s="68">
        <v>0</v>
      </c>
    </row>
    <row r="11" spans="1:5" ht="23.1" customHeight="1">
      <c r="A11" s="67" t="s">
        <v>153</v>
      </c>
      <c r="B11" s="49" t="s">
        <v>85</v>
      </c>
      <c r="C11" s="76">
        <v>7.0000000000000007E-2</v>
      </c>
      <c r="D11" s="76">
        <v>0</v>
      </c>
      <c r="E11" s="68">
        <v>7.0000000000000007E-2</v>
      </c>
    </row>
    <row r="12" spans="1:5" ht="23.1" customHeight="1">
      <c r="A12" s="67" t="s">
        <v>154</v>
      </c>
      <c r="B12" s="49" t="s">
        <v>148</v>
      </c>
      <c r="C12" s="76">
        <v>7.0000000000000007E-2</v>
      </c>
      <c r="D12" s="76">
        <v>0</v>
      </c>
      <c r="E12" s="68">
        <v>7.0000000000000007E-2</v>
      </c>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activeCell="C17" sqref="C17"/>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0" t="s">
        <v>24</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5" ht="20.100000000000001" customHeight="1">
      <c r="A2" s="85" t="s">
        <v>159</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64</v>
      </c>
    </row>
    <row r="3" spans="1:35" ht="21.75" customHeight="1">
      <c r="A3" s="109" t="s">
        <v>131</v>
      </c>
      <c r="B3" s="109" t="s">
        <v>36</v>
      </c>
      <c r="C3" s="110" t="s">
        <v>27</v>
      </c>
      <c r="D3" s="109" t="s">
        <v>8</v>
      </c>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5" ht="21.75" customHeight="1">
      <c r="A4" s="109"/>
      <c r="B4" s="109"/>
      <c r="C4" s="110"/>
      <c r="D4" s="112" t="s">
        <v>69</v>
      </c>
      <c r="E4" s="112"/>
      <c r="F4" s="112"/>
      <c r="G4" s="112"/>
      <c r="H4" s="112"/>
      <c r="I4" s="112"/>
      <c r="J4" s="112"/>
      <c r="K4" s="112"/>
      <c r="L4" s="112"/>
      <c r="M4" s="112"/>
      <c r="N4" s="112"/>
      <c r="O4" s="113"/>
      <c r="P4" s="113" t="s">
        <v>85</v>
      </c>
      <c r="Q4" s="113"/>
      <c r="R4" s="113"/>
      <c r="S4" s="113"/>
      <c r="T4" s="113"/>
      <c r="U4" s="113"/>
      <c r="V4" s="113"/>
      <c r="W4" s="113"/>
      <c r="X4" s="113"/>
      <c r="Y4" s="113"/>
      <c r="Z4" s="113"/>
      <c r="AA4" s="111" t="s">
        <v>116</v>
      </c>
      <c r="AB4" s="112"/>
      <c r="AC4" s="112"/>
      <c r="AD4" s="112"/>
      <c r="AE4" s="112"/>
      <c r="AF4" s="112"/>
    </row>
    <row r="5" spans="1:35" ht="89.25" customHeight="1">
      <c r="A5" s="109"/>
      <c r="B5" s="109"/>
      <c r="C5" s="109"/>
      <c r="D5" s="58" t="s">
        <v>70</v>
      </c>
      <c r="E5" s="58" t="s">
        <v>112</v>
      </c>
      <c r="F5" s="58" t="s">
        <v>9</v>
      </c>
      <c r="G5" s="58" t="s">
        <v>51</v>
      </c>
      <c r="H5" s="58" t="s">
        <v>59</v>
      </c>
      <c r="I5" s="58" t="s">
        <v>0</v>
      </c>
      <c r="J5" s="58" t="s">
        <v>7</v>
      </c>
      <c r="K5" s="58" t="s">
        <v>65</v>
      </c>
      <c r="L5" s="58" t="s">
        <v>120</v>
      </c>
      <c r="M5" s="58" t="s">
        <v>11</v>
      </c>
      <c r="N5" s="58" t="s">
        <v>6</v>
      </c>
      <c r="O5" s="58" t="s">
        <v>125</v>
      </c>
      <c r="P5" s="58" t="s">
        <v>70</v>
      </c>
      <c r="Q5" s="58" t="s">
        <v>63</v>
      </c>
      <c r="R5" s="58" t="s">
        <v>90</v>
      </c>
      <c r="S5" s="58" t="s">
        <v>30</v>
      </c>
      <c r="T5" s="58" t="s">
        <v>82</v>
      </c>
      <c r="U5" s="58" t="s">
        <v>111</v>
      </c>
      <c r="V5" s="58" t="s">
        <v>37</v>
      </c>
      <c r="W5" s="58" t="s">
        <v>49</v>
      </c>
      <c r="X5" s="58" t="s">
        <v>53</v>
      </c>
      <c r="Y5" s="58" t="s">
        <v>76</v>
      </c>
      <c r="Z5" s="58" t="s">
        <v>88</v>
      </c>
      <c r="AA5" s="35" t="s">
        <v>70</v>
      </c>
      <c r="AB5" s="36" t="s">
        <v>3</v>
      </c>
      <c r="AC5" s="36" t="s">
        <v>130</v>
      </c>
      <c r="AD5" s="36" t="s">
        <v>67</v>
      </c>
      <c r="AE5" s="36" t="s">
        <v>113</v>
      </c>
      <c r="AF5" s="36" t="s">
        <v>101</v>
      </c>
    </row>
    <row r="6" spans="1:35" ht="20.100000000000001" customHeight="1">
      <c r="A6" s="37" t="s">
        <v>83</v>
      </c>
      <c r="B6" s="38" t="s">
        <v>83</v>
      </c>
      <c r="C6" s="59">
        <v>1</v>
      </c>
      <c r="D6" s="59">
        <v>2</v>
      </c>
      <c r="E6" s="59">
        <v>3</v>
      </c>
      <c r="F6" s="59">
        <v>4</v>
      </c>
      <c r="G6" s="59">
        <v>5</v>
      </c>
      <c r="H6" s="59">
        <v>6</v>
      </c>
      <c r="I6" s="59">
        <v>7</v>
      </c>
      <c r="J6" s="59">
        <v>8</v>
      </c>
      <c r="K6" s="59">
        <v>9</v>
      </c>
      <c r="L6" s="59">
        <v>10</v>
      </c>
      <c r="M6" s="59">
        <v>11</v>
      </c>
      <c r="N6" s="59">
        <v>12</v>
      </c>
      <c r="O6" s="59">
        <v>13</v>
      </c>
      <c r="P6" s="59">
        <v>14</v>
      </c>
      <c r="Q6" s="59">
        <v>15</v>
      </c>
      <c r="R6" s="59">
        <v>16</v>
      </c>
      <c r="S6" s="59">
        <v>17</v>
      </c>
      <c r="T6" s="59">
        <v>18</v>
      </c>
      <c r="U6" s="59">
        <v>19</v>
      </c>
      <c r="V6" s="59">
        <v>20</v>
      </c>
      <c r="W6" s="59">
        <v>21</v>
      </c>
      <c r="X6" s="59">
        <v>22</v>
      </c>
      <c r="Y6" s="59">
        <v>23</v>
      </c>
      <c r="Z6" s="59">
        <v>24</v>
      </c>
      <c r="AA6" s="59">
        <v>25</v>
      </c>
      <c r="AB6" s="59">
        <v>26</v>
      </c>
      <c r="AC6" s="59">
        <v>27</v>
      </c>
      <c r="AD6" s="59">
        <v>28</v>
      </c>
      <c r="AE6" s="59">
        <v>29</v>
      </c>
      <c r="AF6" s="59">
        <v>30</v>
      </c>
    </row>
    <row r="7" spans="1:35" s="65" customFormat="1" ht="23.1" customHeight="1">
      <c r="A7" s="67"/>
      <c r="B7" s="70" t="s">
        <v>27</v>
      </c>
      <c r="C7" s="76">
        <v>3.59</v>
      </c>
      <c r="D7" s="72">
        <v>3.52</v>
      </c>
      <c r="E7" s="72">
        <v>1.85</v>
      </c>
      <c r="F7" s="72">
        <v>0</v>
      </c>
      <c r="G7" s="72">
        <v>0</v>
      </c>
      <c r="H7" s="73">
        <v>1.47</v>
      </c>
      <c r="I7" s="76">
        <v>0</v>
      </c>
      <c r="J7" s="73">
        <v>0</v>
      </c>
      <c r="K7" s="76">
        <v>0.2</v>
      </c>
      <c r="L7" s="72">
        <v>0</v>
      </c>
      <c r="M7" s="72">
        <v>0</v>
      </c>
      <c r="N7" s="73">
        <v>0</v>
      </c>
      <c r="O7" s="76">
        <v>0</v>
      </c>
      <c r="P7" s="72">
        <v>7.0000000000000007E-2</v>
      </c>
      <c r="Q7" s="72">
        <v>0</v>
      </c>
      <c r="R7" s="72">
        <v>0</v>
      </c>
      <c r="S7" s="72">
        <v>0</v>
      </c>
      <c r="T7" s="72">
        <v>0</v>
      </c>
      <c r="U7" s="73">
        <v>0</v>
      </c>
      <c r="V7" s="76">
        <v>7.0000000000000007E-2</v>
      </c>
      <c r="W7" s="72">
        <v>0</v>
      </c>
      <c r="X7" s="72">
        <v>0</v>
      </c>
      <c r="Y7" s="72">
        <v>0</v>
      </c>
      <c r="Z7" s="73">
        <v>0</v>
      </c>
      <c r="AA7" s="76">
        <v>0</v>
      </c>
      <c r="AB7" s="72">
        <v>0</v>
      </c>
      <c r="AC7" s="72">
        <v>0</v>
      </c>
      <c r="AD7" s="73">
        <v>0</v>
      </c>
      <c r="AE7" s="76">
        <v>0</v>
      </c>
      <c r="AF7" s="72">
        <v>0</v>
      </c>
    </row>
    <row r="8" spans="1:35" ht="23.1" customHeight="1">
      <c r="A8" s="67" t="s">
        <v>139</v>
      </c>
      <c r="B8" s="70" t="s">
        <v>133</v>
      </c>
      <c r="C8" s="76">
        <v>0.2</v>
      </c>
      <c r="D8" s="72">
        <v>0.2</v>
      </c>
      <c r="E8" s="72">
        <v>0</v>
      </c>
      <c r="F8" s="72">
        <v>0</v>
      </c>
      <c r="G8" s="72">
        <v>0</v>
      </c>
      <c r="H8" s="73">
        <v>0</v>
      </c>
      <c r="I8" s="76">
        <v>0</v>
      </c>
      <c r="J8" s="73">
        <v>0</v>
      </c>
      <c r="K8" s="76">
        <v>0.2</v>
      </c>
      <c r="L8" s="72">
        <v>0</v>
      </c>
      <c r="M8" s="72">
        <v>0</v>
      </c>
      <c r="N8" s="73">
        <v>0</v>
      </c>
      <c r="O8" s="76">
        <v>0</v>
      </c>
      <c r="P8" s="72">
        <v>0</v>
      </c>
      <c r="Q8" s="72">
        <v>0</v>
      </c>
      <c r="R8" s="72">
        <v>0</v>
      </c>
      <c r="S8" s="72">
        <v>0</v>
      </c>
      <c r="T8" s="72">
        <v>0</v>
      </c>
      <c r="U8" s="73">
        <v>0</v>
      </c>
      <c r="V8" s="76">
        <v>0</v>
      </c>
      <c r="W8" s="72">
        <v>0</v>
      </c>
      <c r="X8" s="72">
        <v>0</v>
      </c>
      <c r="Y8" s="72">
        <v>0</v>
      </c>
      <c r="Z8" s="73">
        <v>0</v>
      </c>
      <c r="AA8" s="76">
        <v>0</v>
      </c>
      <c r="AB8" s="72">
        <v>0</v>
      </c>
      <c r="AC8" s="72">
        <v>0</v>
      </c>
      <c r="AD8" s="73">
        <v>0</v>
      </c>
      <c r="AE8" s="76">
        <v>0</v>
      </c>
      <c r="AF8" s="72">
        <v>0</v>
      </c>
      <c r="AG8" s="12"/>
    </row>
    <row r="9" spans="1:35" ht="23.1" customHeight="1">
      <c r="A9" s="67" t="s">
        <v>140</v>
      </c>
      <c r="B9" s="70" t="s">
        <v>134</v>
      </c>
      <c r="C9" s="76">
        <v>0.2</v>
      </c>
      <c r="D9" s="72">
        <v>0.2</v>
      </c>
      <c r="E9" s="72">
        <v>0</v>
      </c>
      <c r="F9" s="72">
        <v>0</v>
      </c>
      <c r="G9" s="72">
        <v>0</v>
      </c>
      <c r="H9" s="73">
        <v>0</v>
      </c>
      <c r="I9" s="76">
        <v>0</v>
      </c>
      <c r="J9" s="73">
        <v>0</v>
      </c>
      <c r="K9" s="76">
        <v>0.2</v>
      </c>
      <c r="L9" s="72">
        <v>0</v>
      </c>
      <c r="M9" s="72">
        <v>0</v>
      </c>
      <c r="N9" s="73">
        <v>0</v>
      </c>
      <c r="O9" s="76">
        <v>0</v>
      </c>
      <c r="P9" s="72">
        <v>0</v>
      </c>
      <c r="Q9" s="72">
        <v>0</v>
      </c>
      <c r="R9" s="72">
        <v>0</v>
      </c>
      <c r="S9" s="72">
        <v>0</v>
      </c>
      <c r="T9" s="72">
        <v>0</v>
      </c>
      <c r="U9" s="73">
        <v>0</v>
      </c>
      <c r="V9" s="76">
        <v>0</v>
      </c>
      <c r="W9" s="72">
        <v>0</v>
      </c>
      <c r="X9" s="72">
        <v>0</v>
      </c>
      <c r="Y9" s="72">
        <v>0</v>
      </c>
      <c r="Z9" s="73">
        <v>0</v>
      </c>
      <c r="AA9" s="76">
        <v>0</v>
      </c>
      <c r="AB9" s="72">
        <v>0</v>
      </c>
      <c r="AC9" s="72">
        <v>0</v>
      </c>
      <c r="AD9" s="73">
        <v>0</v>
      </c>
      <c r="AE9" s="76">
        <v>0</v>
      </c>
      <c r="AF9" s="72">
        <v>0</v>
      </c>
      <c r="AG9" s="12"/>
    </row>
    <row r="10" spans="1:35" ht="23.1" customHeight="1">
      <c r="A10" s="67" t="s">
        <v>141</v>
      </c>
      <c r="B10" s="70" t="s">
        <v>135</v>
      </c>
      <c r="C10" s="76">
        <v>0.2</v>
      </c>
      <c r="D10" s="72">
        <v>0.2</v>
      </c>
      <c r="E10" s="72">
        <v>0</v>
      </c>
      <c r="F10" s="72">
        <v>0</v>
      </c>
      <c r="G10" s="72">
        <v>0</v>
      </c>
      <c r="H10" s="73">
        <v>0</v>
      </c>
      <c r="I10" s="76">
        <v>0</v>
      </c>
      <c r="J10" s="73">
        <v>0</v>
      </c>
      <c r="K10" s="76">
        <v>0.2</v>
      </c>
      <c r="L10" s="72">
        <v>0</v>
      </c>
      <c r="M10" s="72">
        <v>0</v>
      </c>
      <c r="N10" s="73">
        <v>0</v>
      </c>
      <c r="O10" s="76">
        <v>0</v>
      </c>
      <c r="P10" s="72">
        <v>0</v>
      </c>
      <c r="Q10" s="72">
        <v>0</v>
      </c>
      <c r="R10" s="72">
        <v>0</v>
      </c>
      <c r="S10" s="72">
        <v>0</v>
      </c>
      <c r="T10" s="72">
        <v>0</v>
      </c>
      <c r="U10" s="73">
        <v>0</v>
      </c>
      <c r="V10" s="76">
        <v>0</v>
      </c>
      <c r="W10" s="72">
        <v>0</v>
      </c>
      <c r="X10" s="72">
        <v>0</v>
      </c>
      <c r="Y10" s="72">
        <v>0</v>
      </c>
      <c r="Z10" s="73">
        <v>0</v>
      </c>
      <c r="AA10" s="76">
        <v>0</v>
      </c>
      <c r="AB10" s="72">
        <v>0</v>
      </c>
      <c r="AC10" s="72">
        <v>0</v>
      </c>
      <c r="AD10" s="73">
        <v>0</v>
      </c>
      <c r="AE10" s="76">
        <v>0</v>
      </c>
      <c r="AF10" s="72">
        <v>0</v>
      </c>
    </row>
    <row r="11" spans="1:35" ht="23.1" customHeight="1">
      <c r="A11" s="67" t="s">
        <v>142</v>
      </c>
      <c r="B11" s="70" t="s">
        <v>136</v>
      </c>
      <c r="C11" s="76">
        <v>3.39</v>
      </c>
      <c r="D11" s="72">
        <v>3.32</v>
      </c>
      <c r="E11" s="72">
        <v>1.85</v>
      </c>
      <c r="F11" s="72">
        <v>0</v>
      </c>
      <c r="G11" s="72">
        <v>0</v>
      </c>
      <c r="H11" s="73">
        <v>1.47</v>
      </c>
      <c r="I11" s="76">
        <v>0</v>
      </c>
      <c r="J11" s="73">
        <v>0</v>
      </c>
      <c r="K11" s="76">
        <v>0</v>
      </c>
      <c r="L11" s="72">
        <v>0</v>
      </c>
      <c r="M11" s="72">
        <v>0</v>
      </c>
      <c r="N11" s="73">
        <v>0</v>
      </c>
      <c r="O11" s="76">
        <v>0</v>
      </c>
      <c r="P11" s="72">
        <v>7.0000000000000007E-2</v>
      </c>
      <c r="Q11" s="72">
        <v>0</v>
      </c>
      <c r="R11" s="72">
        <v>0</v>
      </c>
      <c r="S11" s="72">
        <v>0</v>
      </c>
      <c r="T11" s="72">
        <v>0</v>
      </c>
      <c r="U11" s="73">
        <v>0</v>
      </c>
      <c r="V11" s="76">
        <v>7.0000000000000007E-2</v>
      </c>
      <c r="W11" s="72">
        <v>0</v>
      </c>
      <c r="X11" s="72">
        <v>0</v>
      </c>
      <c r="Y11" s="72">
        <v>0</v>
      </c>
      <c r="Z11" s="73">
        <v>0</v>
      </c>
      <c r="AA11" s="76">
        <v>0</v>
      </c>
      <c r="AB11" s="72">
        <v>0</v>
      </c>
      <c r="AC11" s="72">
        <v>0</v>
      </c>
      <c r="AD11" s="73">
        <v>0</v>
      </c>
      <c r="AE11" s="76">
        <v>0</v>
      </c>
      <c r="AF11" s="72">
        <v>0</v>
      </c>
    </row>
    <row r="12" spans="1:35" ht="23.1" customHeight="1">
      <c r="A12" s="67" t="s">
        <v>143</v>
      </c>
      <c r="B12" s="70" t="s">
        <v>137</v>
      </c>
      <c r="C12" s="76">
        <v>3.39</v>
      </c>
      <c r="D12" s="72">
        <v>3.32</v>
      </c>
      <c r="E12" s="72">
        <v>1.85</v>
      </c>
      <c r="F12" s="72">
        <v>0</v>
      </c>
      <c r="G12" s="72">
        <v>0</v>
      </c>
      <c r="H12" s="73">
        <v>1.47</v>
      </c>
      <c r="I12" s="76">
        <v>0</v>
      </c>
      <c r="J12" s="73">
        <v>0</v>
      </c>
      <c r="K12" s="76">
        <v>0</v>
      </c>
      <c r="L12" s="72">
        <v>0</v>
      </c>
      <c r="M12" s="72">
        <v>0</v>
      </c>
      <c r="N12" s="73">
        <v>0</v>
      </c>
      <c r="O12" s="76">
        <v>0</v>
      </c>
      <c r="P12" s="72">
        <v>7.0000000000000007E-2</v>
      </c>
      <c r="Q12" s="72">
        <v>0</v>
      </c>
      <c r="R12" s="72">
        <v>0</v>
      </c>
      <c r="S12" s="72">
        <v>0</v>
      </c>
      <c r="T12" s="72">
        <v>0</v>
      </c>
      <c r="U12" s="73">
        <v>0</v>
      </c>
      <c r="V12" s="76">
        <v>7.0000000000000007E-2</v>
      </c>
      <c r="W12" s="72">
        <v>0</v>
      </c>
      <c r="X12" s="72">
        <v>0</v>
      </c>
      <c r="Y12" s="72">
        <v>0</v>
      </c>
      <c r="Z12" s="73">
        <v>0</v>
      </c>
      <c r="AA12" s="76">
        <v>0</v>
      </c>
      <c r="AB12" s="72">
        <v>0</v>
      </c>
      <c r="AC12" s="72">
        <v>0</v>
      </c>
      <c r="AD12" s="73">
        <v>0</v>
      </c>
      <c r="AE12" s="76">
        <v>0</v>
      </c>
      <c r="AF12" s="72">
        <v>0</v>
      </c>
    </row>
    <row r="13" spans="1:35" ht="23.1" customHeight="1">
      <c r="A13" s="67" t="s">
        <v>144</v>
      </c>
      <c r="B13" s="70" t="s">
        <v>138</v>
      </c>
      <c r="C13" s="76">
        <v>3.39</v>
      </c>
      <c r="D13" s="72">
        <v>3.32</v>
      </c>
      <c r="E13" s="72">
        <v>1.85</v>
      </c>
      <c r="F13" s="72">
        <v>0</v>
      </c>
      <c r="G13" s="72">
        <v>0</v>
      </c>
      <c r="H13" s="73">
        <v>1.47</v>
      </c>
      <c r="I13" s="76">
        <v>0</v>
      </c>
      <c r="J13" s="73">
        <v>0</v>
      </c>
      <c r="K13" s="76">
        <v>0</v>
      </c>
      <c r="L13" s="72">
        <v>0</v>
      </c>
      <c r="M13" s="72">
        <v>0</v>
      </c>
      <c r="N13" s="73">
        <v>0</v>
      </c>
      <c r="O13" s="76">
        <v>0</v>
      </c>
      <c r="P13" s="72">
        <v>7.0000000000000007E-2</v>
      </c>
      <c r="Q13" s="72">
        <v>0</v>
      </c>
      <c r="R13" s="72">
        <v>0</v>
      </c>
      <c r="S13" s="72">
        <v>0</v>
      </c>
      <c r="T13" s="72">
        <v>0</v>
      </c>
      <c r="U13" s="73">
        <v>0</v>
      </c>
      <c r="V13" s="76">
        <v>7.0000000000000007E-2</v>
      </c>
      <c r="W13" s="72">
        <v>0</v>
      </c>
      <c r="X13" s="72">
        <v>0</v>
      </c>
      <c r="Y13" s="72">
        <v>0</v>
      </c>
      <c r="Z13" s="73">
        <v>0</v>
      </c>
      <c r="AA13" s="76">
        <v>0</v>
      </c>
      <c r="AB13" s="72">
        <v>0</v>
      </c>
      <c r="AC13" s="72">
        <v>0</v>
      </c>
      <c r="AD13" s="73">
        <v>0</v>
      </c>
      <c r="AE13" s="76">
        <v>0</v>
      </c>
      <c r="AF13" s="72">
        <v>0</v>
      </c>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2018-01-18T06:52:02Z</dcterms:created>
  <dcterms:modified xsi:type="dcterms:W3CDTF">2018-02-02T01:29:03Z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3015948</vt:i4>
  </property>
</Properties>
</file>