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'一般公共预算基本支出表（纵向）'!$A$1:$E$12</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fullCalcOnLoad="1" iterate="1"/>
</workbook>
</file>

<file path=xl/calcChain.xml><?xml version="1.0" encoding="utf-8"?>
<calcChain xmlns="http://schemas.openxmlformats.org/spreadsheetml/2006/main">
  <c r="D34" i="4"/>
  <c r="D35" s="1"/>
  <c r="E34"/>
  <c r="E36" s="1"/>
  <c r="F34"/>
  <c r="F35" s="1"/>
  <c r="F36" s="1"/>
  <c r="E35"/>
  <c r="B34" i="3"/>
  <c r="B36" s="1"/>
  <c r="D35" s="1"/>
  <c r="D36" s="1"/>
  <c r="D34"/>
  <c r="D36" i="4" l="1"/>
</calcChain>
</file>

<file path=xl/sharedStrings.xml><?xml version="1.0" encoding="utf-8"?>
<sst xmlns="http://schemas.openxmlformats.org/spreadsheetml/2006/main" count="332" uniqueCount="182">
  <si>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</si>
  <si>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</si>
  <si>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</si>
  <si>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</si>
  <si>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</si>
  <si>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</si>
  <si>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</si>
  <si>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</si>
  <si>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</si>
  <si>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</si>
  <si>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</si>
  <si>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</si>
  <si>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</si>
  <si>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</si>
  <si>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</si>
  <si>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</si>
  <si>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</si>
  <si>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</si>
  <si>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</si>
  <si>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</si>
  <si>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</si>
  <si>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</si>
  <si>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</si>
  <si>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</si>
  <si>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</si>
  <si>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</si>
  <si>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</si>
  <si>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</si>
  <si>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</si>
  <si>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</si>
  <si>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</si>
  <si>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</si>
  <si>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</si>
  <si>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</si>
  <si>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</si>
  <si>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</si>
  <si>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</si>
  <si>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</si>
  <si>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</si>
  <si>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</si>
  <si>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</si>
  <si>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</si>
  <si>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</si>
  <si>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</si>
  <si>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</si>
  <si>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</si>
  <si>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</si>
  <si>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</si>
  <si>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</si>
  <si>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</si>
  <si>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</si>
  <si>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</si>
  <si>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</si>
  <si>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</si>
  <si>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</si>
  <si>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</si>
  <si>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</si>
  <si>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</si>
  <si>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</si>
  <si>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</si>
  <si>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</si>
  <si>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</si>
  <si>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</si>
  <si>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</si>
  <si>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</si>
  <si>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</si>
  <si>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</si>
  <si>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</si>
  <si>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</si>
  <si>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</si>
  <si>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</si>
  <si>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</si>
  <si>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</si>
  <si>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</si>
  <si>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</si>
  <si>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</si>
  <si>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</si>
  <si>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</si>
  <si>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</si>
  <si>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</si>
  <si>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</si>
  <si>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</si>
  <si>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</si>
  <si>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</si>
  <si>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</si>
  <si>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</si>
  <si>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</si>
  <si>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</si>
  <si>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</si>
  <si>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</si>
  <si>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</si>
  <si>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</si>
  <si>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</si>
  <si>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</si>
  <si>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</si>
  <si>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</si>
  <si>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</si>
  <si>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</si>
  <si>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</si>
  <si>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</si>
  <si>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</si>
  <si>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</si>
  <si>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</si>
  <si>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</si>
  <si>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</si>
  <si>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</si>
  <si>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</si>
  <si>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</si>
  <si>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</si>
  <si>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</si>
  <si>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</si>
  <si>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</si>
  <si>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</si>
  <si>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</si>
  <si>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</si>
  <si>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</si>
  <si>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</si>
  <si>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</si>
  <si>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</si>
  <si>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</si>
  <si>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</si>
  <si>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</si>
  <si>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</si>
  <si>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</si>
  <si>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</si>
  <si>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</si>
  <si>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</si>
  <si>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</si>
  <si>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</si>
  <si>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</si>
  <si>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</si>
  <si>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</si>
  <si>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</si>
  <si>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</si>
  <si>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</si>
  <si>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赫山国土局 和 赫山国土所 和 赫山区不动产登记中心 和 赫山拆迁测绘队</t>
    <phoneticPr fontId="0" type="noConversion"/>
  </si>
  <si>
    <t>单位名称：赫山国土局 和 赫山国土所 和 赫山区不动产登记中心 和 赫山拆迁测绘队</t>
    <phoneticPr fontId="0" type="noConversion"/>
  </si>
  <si>
    <t>社会保障和就业支出</t>
  </si>
  <si>
    <t xml:space="preserve">  行政事业单位离退休</t>
  </si>
  <si>
    <t xml:space="preserve">    机关事业单位基本养老保险缴费支出</t>
  </si>
  <si>
    <t>医疗卫生与计划生育支出</t>
  </si>
  <si>
    <t xml:space="preserve">  行政事业单位医疗</t>
  </si>
  <si>
    <t xml:space="preserve">    事业单位医疗</t>
  </si>
  <si>
    <t xml:space="preserve">    公务员医疗补助</t>
  </si>
  <si>
    <t>国土海洋气象等支出</t>
  </si>
  <si>
    <t xml:space="preserve">  国土资源事务</t>
  </si>
  <si>
    <t xml:space="preserve">    行政运行（国土资源事务）</t>
  </si>
  <si>
    <t>住房保障支出</t>
  </si>
  <si>
    <t xml:space="preserve">  住房改革支出</t>
  </si>
  <si>
    <t xml:space="preserve">    住房公积金</t>
  </si>
  <si>
    <t>208</t>
  </si>
  <si>
    <t xml:space="preserve">  20805</t>
  </si>
  <si>
    <t xml:space="preserve">    2080505</t>
  </si>
  <si>
    <t>210</t>
  </si>
  <si>
    <t xml:space="preserve">  21011</t>
  </si>
  <si>
    <t xml:space="preserve">    2101102</t>
  </si>
  <si>
    <t xml:space="preserve">    2101103</t>
  </si>
  <si>
    <t>220</t>
  </si>
  <si>
    <t xml:space="preserve">  22001</t>
  </si>
  <si>
    <t xml:space="preserve">    2200101</t>
  </si>
  <si>
    <t>221</t>
  </si>
  <si>
    <t xml:space="preserve">  22102</t>
  </si>
  <si>
    <t xml:space="preserve">    2210201</t>
  </si>
  <si>
    <t>单位名称：赫山国土局 和 赫山国土所 和 赫山区不动产登记中心 和 赫山拆迁测绘队</t>
    <phoneticPr fontId="0" type="noConversion"/>
  </si>
  <si>
    <t xml:space="preserve">  基本工资</t>
  </si>
  <si>
    <t xml:space="preserve">  绩效工资</t>
  </si>
  <si>
    <t xml:space="preserve">  其他交通费用</t>
  </si>
  <si>
    <t xml:space="preserve">  其他商品和服务支出</t>
  </si>
  <si>
    <t>301</t>
  </si>
  <si>
    <t xml:space="preserve">  30101</t>
  </si>
  <si>
    <t xml:space="preserve">  30107</t>
  </si>
  <si>
    <t>302</t>
  </si>
  <si>
    <t xml:space="preserve">  30239</t>
  </si>
  <si>
    <t xml:space="preserve">  30299</t>
  </si>
  <si>
    <t>单位名称：赫山国土局 和 赫山国土所 和 赫山区不动产登记中心 和 赫山拆迁测绘队</t>
    <phoneticPr fontId="0" type="noConversion"/>
  </si>
  <si>
    <r>
      <t xml:space="preserve">六、名词解释
   </t>
    </r>
    <r>
      <rPr>
        <b/>
        <sz val="12"/>
        <rFont val="宋体"/>
        <charset val="134"/>
      </rPr>
      <t>（一）财政拨款收入：指市财政当年拨付的资金。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r>
    <phoneticPr fontId="0" type="noConversion"/>
  </si>
  <si>
    <t xml:space="preserve">二、包括本部门预算和所属单位预算在内的汇总预算情况
  益阳市国土资源局赫山分局2018年部门预算是分4个机构单独编制，具体包括：赫山国土分局、赫山国土所、赫山区不动产登记中心及赫山区征地拆迁和测绘队。此预算公开说明为4个机构汇总数据。
   </t>
    <phoneticPr fontId="0" type="noConversion"/>
  </si>
  <si>
    <t>三、预算收支增减变化情况说明
    1、收入预算：2018年年初预算数1071.99万元。其中：公共财政预算拨款110.78万元，纳入预算管理的非税收入拨款12万元，上级部门补助收入823.97万元，未纳入预算管理的自有资金125.24万元；2017年年初预算数653.14万元，收入较去年增加418.85 万元，主要是因为增加了上级补助收入。
    2、支出预算：2018年年初预算数为1071.99万元。其中：社会保障和就业支出11.62万元，医疗卫生与计划生育支出61.1万元，国土海洋气象等支出832.3万元，住房保障支出66.97万元；2017年年初预算数653.14万元，支出较去年增加418.85 万元，主要原因是单位增人增资及缴纳社保资金等因素。</t>
    <phoneticPr fontId="0" type="noConversion"/>
  </si>
  <si>
    <t>一、部门主要职责职能及机构设置情况
   益阳市国土资源局赫山分局承担赫山区中心城区规划区以外的土地管理职责。截止目前，全局在职干职工104人，内设13个股室和执法监察大队、征地拆迁和测绘队、土地开发整理复垦中心、不动产登记中心4个二级机构，另外欧江岔、泉交河、笔架山、八字哨、兰溪、龙光桥、沧水铺、衡龙桥、岳家桥、泥江口、新市渡、会龙山12个乡（镇、街道）国土规划建设环保所，我局均派驻了相应工作人员。</t>
    <phoneticPr fontId="0" type="noConversion"/>
  </si>
  <si>
    <t xml:space="preserve">四、机关运行经费安排情况说明
    赫山国土分局2018年部门预算单位的机关运行经费119.02万元。
    三公经费预算安排24万元，系公务接待费17万元，公务用车运行维护费7万元（由于是定额拨款单位，三公经费来源于其他收入）。
   </t>
    <phoneticPr fontId="0" type="noConversion"/>
  </si>
  <si>
    <t>五、政府采购安排情况说明
    赫山国土分局2018年部门预算政府采购总额0万元。其中：一般公共预算0万元，政府性基金预算0万元，其他资金0万元，非财政性资金0万元。 赫山国土分局2017年部门预算政府采购总额0万元。其中：一般公共预算0万元，政府性基金预算0万元，其他资金0万元，非财政性资金0万元。
   赫山国土分局2018年部门预算政府基金0万元。</t>
    <phoneticPr fontId="0" type="noConversion"/>
  </si>
  <si>
    <t>三公经费预算安排24万元，系公务接待费17万元，公务用车运行维护费7万元（由于是定额拨款单位，三公经费来源于其他收入）。</t>
  </si>
</sst>
</file>

<file path=xl/styles.xml><?xml version="1.0" encoding="utf-8"?>
<styleSheet xmlns="http://schemas.openxmlformats.org/spreadsheetml/2006/main">
  <numFmts count="2">
    <numFmt numFmtId="190" formatCode="#,##0.0_ "/>
    <numFmt numFmtId="192"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2"/>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6"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0" workbookViewId="0">
      <selection activeCell="B12" sqref="B12:L12"/>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189.75" customHeight="1">
      <c r="B6" s="90" t="s">
        <v>178</v>
      </c>
      <c r="C6" s="91"/>
      <c r="D6" s="91"/>
      <c r="E6" s="91"/>
      <c r="F6" s="91"/>
      <c r="G6" s="91"/>
      <c r="H6" s="91"/>
      <c r="I6" s="91"/>
      <c r="J6" s="91"/>
      <c r="K6" s="91"/>
      <c r="L6" s="91"/>
    </row>
    <row r="8" spans="2:12" ht="120" customHeight="1">
      <c r="B8" s="87" t="s">
        <v>176</v>
      </c>
      <c r="C8" s="88"/>
      <c r="D8" s="88"/>
      <c r="E8" s="88"/>
      <c r="F8" s="88"/>
      <c r="G8" s="88"/>
      <c r="H8" s="88"/>
      <c r="I8" s="88"/>
      <c r="J8" s="88"/>
      <c r="K8" s="88"/>
      <c r="L8" s="88"/>
    </row>
    <row r="10" spans="2:12" ht="264" customHeight="1">
      <c r="B10" s="87" t="s">
        <v>177</v>
      </c>
      <c r="C10" s="88"/>
      <c r="D10" s="88"/>
      <c r="E10" s="88"/>
      <c r="F10" s="88"/>
      <c r="G10" s="88"/>
      <c r="H10" s="88"/>
      <c r="I10" s="88"/>
      <c r="J10" s="88"/>
      <c r="K10" s="88"/>
      <c r="L10" s="88"/>
    </row>
    <row r="11" spans="2:12" ht="12.75" hidden="1" customHeight="1"/>
    <row r="12" spans="2:12" ht="145.5" customHeight="1">
      <c r="B12" s="87" t="s">
        <v>179</v>
      </c>
      <c r="C12" s="88"/>
      <c r="D12" s="88"/>
      <c r="E12" s="88"/>
      <c r="F12" s="88"/>
      <c r="G12" s="88"/>
      <c r="H12" s="88"/>
      <c r="I12" s="88"/>
      <c r="J12" s="88"/>
      <c r="K12" s="88"/>
      <c r="L12" s="88"/>
    </row>
    <row r="13" spans="2:12" ht="12.75" hidden="1" customHeight="1"/>
    <row r="14" spans="2:12" ht="162.75" customHeight="1">
      <c r="B14" s="87" t="s">
        <v>180</v>
      </c>
      <c r="C14" s="88"/>
      <c r="D14" s="88"/>
      <c r="E14" s="88"/>
      <c r="F14" s="88"/>
      <c r="G14" s="88"/>
      <c r="H14" s="88"/>
      <c r="I14" s="88"/>
      <c r="J14" s="88"/>
      <c r="K14" s="88"/>
      <c r="L14" s="88"/>
    </row>
    <row r="15" spans="2:12" ht="12.75" hidden="1" customHeight="1"/>
    <row r="16" spans="2:12" ht="405.75" customHeight="1">
      <c r="B16" s="87" t="s">
        <v>175</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1" customFormat="1" ht="22.7" customHeight="1">
      <c r="A6" s="83" t="s">
        <v>18</v>
      </c>
      <c r="B6" s="78">
        <v>122.78</v>
      </c>
      <c r="C6" s="79" t="s">
        <v>16</v>
      </c>
      <c r="D6" s="78">
        <v>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81" customFormat="1" ht="22.7" customHeight="1">
      <c r="A7" s="77" t="s">
        <v>81</v>
      </c>
      <c r="B7" s="78">
        <v>110.78</v>
      </c>
      <c r="C7" s="79" t="s">
        <v>21</v>
      </c>
      <c r="D7" s="78">
        <v>0</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81" customFormat="1" ht="22.7" customHeight="1">
      <c r="A8" s="77" t="s">
        <v>68</v>
      </c>
      <c r="B8" s="78">
        <v>12</v>
      </c>
      <c r="C8" s="79" t="s">
        <v>110</v>
      </c>
      <c r="D8" s="78">
        <v>0</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81" customFormat="1" ht="22.7" customHeight="1">
      <c r="A9" s="77" t="s">
        <v>93</v>
      </c>
      <c r="B9" s="78">
        <v>0</v>
      </c>
      <c r="C9" s="79" t="s">
        <v>62</v>
      </c>
      <c r="D9" s="78">
        <v>0</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81" customFormat="1" ht="22.7" customHeight="1">
      <c r="A10" s="77" t="s">
        <v>59</v>
      </c>
      <c r="B10" s="78">
        <v>0</v>
      </c>
      <c r="C10" s="79" t="s">
        <v>96</v>
      </c>
      <c r="D10" s="78">
        <v>0</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81" customFormat="1" ht="22.7" customHeight="1">
      <c r="A11" s="77" t="s">
        <v>116</v>
      </c>
      <c r="B11" s="78">
        <v>823.97</v>
      </c>
      <c r="C11" s="79" t="s">
        <v>19</v>
      </c>
      <c r="D11" s="78">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81" customFormat="1" ht="22.7" customHeight="1">
      <c r="A12" s="77" t="s">
        <v>13</v>
      </c>
      <c r="B12" s="78">
        <v>0</v>
      </c>
      <c r="C12" s="79" t="s">
        <v>123</v>
      </c>
      <c r="D12" s="78">
        <v>0</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81" customFormat="1" ht="22.7" customHeight="1">
      <c r="A13" s="63" t="s">
        <v>5</v>
      </c>
      <c r="B13" s="78">
        <v>125.24</v>
      </c>
      <c r="C13" s="79" t="s">
        <v>73</v>
      </c>
      <c r="D13" s="78">
        <v>111.62</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81" customFormat="1" ht="22.7" customHeight="1">
      <c r="A14" s="77"/>
      <c r="B14" s="62"/>
      <c r="C14" s="79" t="s">
        <v>32</v>
      </c>
      <c r="D14" s="78">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81" customFormat="1" ht="22.7" customHeight="1">
      <c r="A15" s="77"/>
      <c r="B15" s="78"/>
      <c r="C15" s="79" t="s">
        <v>63</v>
      </c>
      <c r="D15" s="78">
        <v>61.1</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81" customFormat="1" ht="22.7" customHeight="1">
      <c r="A16" s="77"/>
      <c r="B16" s="78"/>
      <c r="C16" s="79" t="s">
        <v>58</v>
      </c>
      <c r="D16" s="78">
        <v>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81" customFormat="1" ht="22.7" customHeight="1">
      <c r="A17" s="77"/>
      <c r="B17" s="78"/>
      <c r="C17" s="79" t="s">
        <v>124</v>
      </c>
      <c r="D17" s="78">
        <v>0</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81" customFormat="1" ht="22.7" customHeight="1">
      <c r="A18" s="77"/>
      <c r="B18" s="78"/>
      <c r="C18" s="79" t="s">
        <v>104</v>
      </c>
      <c r="D18" s="78">
        <v>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81" customFormat="1" ht="22.7" customHeight="1">
      <c r="A19" s="77"/>
      <c r="B19" s="78"/>
      <c r="C19" s="79" t="s">
        <v>41</v>
      </c>
      <c r="D19" s="78">
        <v>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81" customFormat="1" ht="22.7" customHeight="1">
      <c r="A20" s="77"/>
      <c r="B20" s="78"/>
      <c r="C20" s="79" t="s">
        <v>56</v>
      </c>
      <c r="D20" s="78">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81" customFormat="1" ht="22.7" customHeight="1">
      <c r="A21" s="77"/>
      <c r="B21" s="78"/>
      <c r="C21" s="82" t="s">
        <v>46</v>
      </c>
      <c r="D21" s="78">
        <v>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81" customFormat="1" ht="22.7" customHeight="1">
      <c r="A22" s="77"/>
      <c r="B22" s="78"/>
      <c r="C22" s="82" t="s">
        <v>121</v>
      </c>
      <c r="D22" s="78">
        <v>0</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81" customFormat="1" ht="22.7" customHeight="1">
      <c r="A23" s="77"/>
      <c r="B23" s="78"/>
      <c r="C23" s="82" t="s">
        <v>108</v>
      </c>
      <c r="D23" s="78">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81" customFormat="1" ht="22.7" customHeight="1">
      <c r="A24" s="77"/>
      <c r="B24" s="78"/>
      <c r="C24" s="82" t="s">
        <v>86</v>
      </c>
      <c r="D24" s="78">
        <v>832.3</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81" customFormat="1" ht="22.7" customHeight="1">
      <c r="A25" s="77"/>
      <c r="B25" s="78"/>
      <c r="C25" s="82" t="s">
        <v>106</v>
      </c>
      <c r="D25" s="78">
        <v>66.97</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81" customFormat="1" ht="22.7" customHeight="1">
      <c r="A26" s="82"/>
      <c r="B26" s="62"/>
      <c r="C26" s="82" t="s">
        <v>49</v>
      </c>
      <c r="D26" s="85">
        <v>0</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81" customFormat="1" ht="23.1" customHeight="1">
      <c r="A27" s="82"/>
      <c r="B27" s="62"/>
      <c r="C27" s="84" t="s">
        <v>98</v>
      </c>
      <c r="D27" s="78">
        <v>0</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81" customFormat="1" ht="23.1" customHeight="1">
      <c r="A28" s="82"/>
      <c r="B28" s="62"/>
      <c r="C28" s="82" t="s">
        <v>101</v>
      </c>
      <c r="D28" s="64">
        <v>0</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81" customFormat="1" ht="22.7" customHeight="1">
      <c r="A29" s="65"/>
      <c r="B29" s="62"/>
      <c r="C29" s="84" t="s">
        <v>112</v>
      </c>
      <c r="D29" s="85">
        <v>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81" customFormat="1" ht="22.7" customHeight="1">
      <c r="A30" s="77"/>
      <c r="B30" s="78"/>
      <c r="C30" s="84" t="s">
        <v>36</v>
      </c>
      <c r="D30" s="85">
        <v>0</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81" customFormat="1" ht="22.7" customHeight="1">
      <c r="A31" s="77"/>
      <c r="B31" s="78"/>
      <c r="C31" s="84" t="s">
        <v>120</v>
      </c>
      <c r="D31" s="85">
        <v>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81" customFormat="1" ht="22.7" customHeight="1">
      <c r="A32" s="77"/>
      <c r="B32" s="78"/>
      <c r="C32" s="84" t="s">
        <v>100</v>
      </c>
      <c r="D32" s="85">
        <v>0</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81" customFormat="1" ht="22.7" customHeight="1">
      <c r="A33" s="77"/>
      <c r="B33" s="78"/>
      <c r="C33" s="84" t="s">
        <v>74</v>
      </c>
      <c r="D33" s="78">
        <v>0</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s="6" customFormat="1" ht="22.7" customHeight="1">
      <c r="A34" s="21" t="s">
        <v>26</v>
      </c>
      <c r="B34" s="32">
        <f>SUM(B6+B9+B10+B11+B12+B13)</f>
        <v>1071.99</v>
      </c>
      <c r="C34" s="21" t="s">
        <v>22</v>
      </c>
      <c r="D34" s="31">
        <f>SUM(D6+D7+D8+D9+D10+D11+D12+D13+D14+D15+D16+D17+D18+D19+D20+D21+D22+D23+D24+D25+D26+D27+D28+D29+D30+D31+D32+D33)</f>
        <v>1071.99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1" customFormat="1" ht="21.95" customHeight="1">
      <c r="A35" s="66" t="s">
        <v>107</v>
      </c>
      <c r="B35" s="78">
        <v>0</v>
      </c>
      <c r="C35" s="79" t="s">
        <v>128</v>
      </c>
      <c r="D35" s="62">
        <f>B36-D34</f>
        <v>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row>
    <row r="36" spans="1:254" s="6" customFormat="1" ht="21.95" customHeight="1">
      <c r="A36" s="19" t="s">
        <v>134</v>
      </c>
      <c r="B36" s="29">
        <f>SUM(B34+B35)</f>
        <v>1071.99</v>
      </c>
      <c r="C36" s="15" t="s">
        <v>23</v>
      </c>
      <c r="D36" s="31">
        <f>SUM(D34+D35)</f>
        <v>1071.99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9"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8">
        <v>122.78</v>
      </c>
      <c r="C6" s="82" t="s">
        <v>16</v>
      </c>
      <c r="D6" s="78">
        <v>0</v>
      </c>
      <c r="E6" s="78">
        <v>0</v>
      </c>
      <c r="F6" s="78">
        <v>0</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67" customFormat="1" ht="22.7" customHeight="1">
      <c r="A7" s="77" t="s">
        <v>54</v>
      </c>
      <c r="B7" s="78">
        <v>122.78</v>
      </c>
      <c r="C7" s="82" t="s">
        <v>21</v>
      </c>
      <c r="D7" s="78">
        <v>0</v>
      </c>
      <c r="E7" s="78">
        <v>0</v>
      </c>
      <c r="F7" s="78">
        <v>0</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67" customFormat="1" ht="22.7" customHeight="1">
      <c r="A8" s="77" t="s">
        <v>130</v>
      </c>
      <c r="B8" s="78">
        <v>0</v>
      </c>
      <c r="C8" s="82" t="s">
        <v>110</v>
      </c>
      <c r="D8" s="78">
        <v>0</v>
      </c>
      <c r="E8" s="78">
        <v>0</v>
      </c>
      <c r="F8" s="78">
        <v>0</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67" customFormat="1" ht="22.7" customHeight="1">
      <c r="A9" s="77"/>
      <c r="B9" s="78"/>
      <c r="C9" s="82" t="s">
        <v>62</v>
      </c>
      <c r="D9" s="78">
        <v>0</v>
      </c>
      <c r="E9" s="78">
        <v>0</v>
      </c>
      <c r="F9" s="78">
        <v>0</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67" customFormat="1" ht="22.7" customHeight="1">
      <c r="A10" s="77" t="s">
        <v>57</v>
      </c>
      <c r="B10" s="78">
        <v>0</v>
      </c>
      <c r="C10" s="82" t="s">
        <v>96</v>
      </c>
      <c r="D10" s="78">
        <v>0</v>
      </c>
      <c r="E10" s="78">
        <v>0</v>
      </c>
      <c r="F10" s="78">
        <v>0</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67" customFormat="1" ht="22.7" customHeight="1">
      <c r="A11" s="77" t="s">
        <v>54</v>
      </c>
      <c r="B11" s="78">
        <v>0</v>
      </c>
      <c r="C11" s="82" t="s">
        <v>19</v>
      </c>
      <c r="D11" s="78">
        <v>0</v>
      </c>
      <c r="E11" s="78">
        <v>0</v>
      </c>
      <c r="F11" s="78">
        <v>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67" customFormat="1" ht="22.7" customHeight="1">
      <c r="A12" s="77" t="s">
        <v>130</v>
      </c>
      <c r="B12" s="78">
        <v>0</v>
      </c>
      <c r="C12" s="82" t="s">
        <v>123</v>
      </c>
      <c r="D12" s="78">
        <v>0</v>
      </c>
      <c r="E12" s="78">
        <v>0</v>
      </c>
      <c r="F12" s="78">
        <v>0</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67" customFormat="1" ht="22.7" customHeight="1">
      <c r="A13" s="63"/>
      <c r="B13" s="78"/>
      <c r="C13" s="82" t="s">
        <v>73</v>
      </c>
      <c r="D13" s="78">
        <v>0</v>
      </c>
      <c r="E13" s="78">
        <v>0</v>
      </c>
      <c r="F13" s="78">
        <v>0</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67" customFormat="1" ht="22.7" customHeight="1">
      <c r="A14" s="77"/>
      <c r="B14" s="62"/>
      <c r="C14" s="82" t="s">
        <v>32</v>
      </c>
      <c r="D14" s="78">
        <v>0</v>
      </c>
      <c r="E14" s="78">
        <v>0</v>
      </c>
      <c r="F14" s="78">
        <v>0</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67" customFormat="1" ht="22.7" customHeight="1">
      <c r="A15" s="77"/>
      <c r="B15" s="78"/>
      <c r="C15" s="82" t="s">
        <v>63</v>
      </c>
      <c r="D15" s="78">
        <v>0</v>
      </c>
      <c r="E15" s="78">
        <v>0</v>
      </c>
      <c r="F15" s="78">
        <v>0</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67" customFormat="1" ht="22.7" customHeight="1">
      <c r="A16" s="77"/>
      <c r="B16" s="78"/>
      <c r="C16" s="82" t="s">
        <v>58</v>
      </c>
      <c r="D16" s="78">
        <v>0</v>
      </c>
      <c r="E16" s="78">
        <v>0</v>
      </c>
      <c r="F16" s="78">
        <v>0</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67" customFormat="1" ht="22.7" customHeight="1">
      <c r="A17" s="77"/>
      <c r="B17" s="78"/>
      <c r="C17" s="82" t="s">
        <v>124</v>
      </c>
      <c r="D17" s="78">
        <v>0</v>
      </c>
      <c r="E17" s="78">
        <v>0</v>
      </c>
      <c r="F17" s="78">
        <v>0</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67" customFormat="1" ht="22.7" customHeight="1">
      <c r="A18" s="77"/>
      <c r="B18" s="78"/>
      <c r="C18" s="82" t="s">
        <v>104</v>
      </c>
      <c r="D18" s="78">
        <v>0</v>
      </c>
      <c r="E18" s="78">
        <v>0</v>
      </c>
      <c r="F18" s="78">
        <v>0</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67" customFormat="1" ht="22.7" customHeight="1">
      <c r="A19" s="77"/>
      <c r="B19" s="78"/>
      <c r="C19" s="82" t="s">
        <v>41</v>
      </c>
      <c r="D19" s="78">
        <v>0</v>
      </c>
      <c r="E19" s="78">
        <v>0</v>
      </c>
      <c r="F19" s="78">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67" customFormat="1" ht="22.7" customHeight="1">
      <c r="A20" s="77"/>
      <c r="B20" s="78"/>
      <c r="C20" s="82" t="s">
        <v>56</v>
      </c>
      <c r="D20" s="78">
        <v>0</v>
      </c>
      <c r="E20" s="78">
        <v>0</v>
      </c>
      <c r="F20" s="78">
        <v>0</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67" customFormat="1" ht="22.7" customHeight="1">
      <c r="A21" s="77"/>
      <c r="B21" s="78"/>
      <c r="C21" s="82" t="s">
        <v>46</v>
      </c>
      <c r="D21" s="78">
        <v>0</v>
      </c>
      <c r="E21" s="78">
        <v>0</v>
      </c>
      <c r="F21" s="78">
        <v>0</v>
      </c>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67" customFormat="1" ht="22.7" customHeight="1">
      <c r="A22" s="77"/>
      <c r="B22" s="78"/>
      <c r="C22" s="82" t="s">
        <v>121</v>
      </c>
      <c r="D22" s="78">
        <v>0</v>
      </c>
      <c r="E22" s="78">
        <v>0</v>
      </c>
      <c r="F22" s="78">
        <v>0</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67" customFormat="1" ht="22.7" customHeight="1">
      <c r="A23" s="77"/>
      <c r="B23" s="78"/>
      <c r="C23" s="82" t="s">
        <v>108</v>
      </c>
      <c r="D23" s="78">
        <v>0</v>
      </c>
      <c r="E23" s="78">
        <v>0</v>
      </c>
      <c r="F23" s="78">
        <v>0</v>
      </c>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67" customFormat="1" ht="22.7" customHeight="1">
      <c r="A24" s="77"/>
      <c r="B24" s="78"/>
      <c r="C24" s="82" t="s">
        <v>86</v>
      </c>
      <c r="D24" s="78">
        <v>122.78</v>
      </c>
      <c r="E24" s="78">
        <v>122.78</v>
      </c>
      <c r="F24" s="78">
        <v>0</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67" customFormat="1" ht="22.7" customHeight="1">
      <c r="A25" s="77"/>
      <c r="B25" s="78"/>
      <c r="C25" s="82" t="s">
        <v>106</v>
      </c>
      <c r="D25" s="78">
        <v>0</v>
      </c>
      <c r="E25" s="78">
        <v>0</v>
      </c>
      <c r="F25" s="78">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67" customFormat="1" ht="22.7" customHeight="1">
      <c r="A26" s="82"/>
      <c r="B26" s="62"/>
      <c r="C26" s="82" t="s">
        <v>49</v>
      </c>
      <c r="D26" s="78">
        <v>0</v>
      </c>
      <c r="E26" s="78">
        <v>0</v>
      </c>
      <c r="F26" s="78">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67" customFormat="1" ht="23.1" customHeight="1">
      <c r="A27" s="82"/>
      <c r="B27" s="62"/>
      <c r="C27" s="82" t="s">
        <v>98</v>
      </c>
      <c r="D27" s="78">
        <v>0</v>
      </c>
      <c r="E27" s="78">
        <v>0</v>
      </c>
      <c r="F27" s="78">
        <v>0</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67" customFormat="1" ht="23.1" customHeight="1">
      <c r="A28" s="82"/>
      <c r="B28" s="62"/>
      <c r="C28" s="82" t="s">
        <v>101</v>
      </c>
      <c r="D28" s="78">
        <v>0</v>
      </c>
      <c r="E28" s="78">
        <v>0</v>
      </c>
      <c r="F28" s="78">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67" customFormat="1" ht="22.7" customHeight="1">
      <c r="A29" s="65"/>
      <c r="B29" s="62"/>
      <c r="C29" s="82" t="s">
        <v>112</v>
      </c>
      <c r="D29" s="78">
        <v>0</v>
      </c>
      <c r="E29" s="78">
        <v>0</v>
      </c>
      <c r="F29" s="78">
        <v>0</v>
      </c>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67" customFormat="1" ht="22.7" customHeight="1">
      <c r="A30" s="77"/>
      <c r="B30" s="78"/>
      <c r="C30" s="82" t="s">
        <v>36</v>
      </c>
      <c r="D30" s="78">
        <v>0</v>
      </c>
      <c r="E30" s="78">
        <v>0</v>
      </c>
      <c r="F30" s="78">
        <v>0</v>
      </c>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67" customFormat="1" ht="22.7" customHeight="1">
      <c r="A31" s="77"/>
      <c r="B31" s="78"/>
      <c r="C31" s="82" t="s">
        <v>120</v>
      </c>
      <c r="D31" s="78">
        <v>0</v>
      </c>
      <c r="E31" s="78">
        <v>0</v>
      </c>
      <c r="F31" s="78">
        <v>0</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67" customFormat="1" ht="22.7" customHeight="1">
      <c r="A32" s="77"/>
      <c r="B32" s="78"/>
      <c r="C32" s="82" t="s">
        <v>100</v>
      </c>
      <c r="D32" s="78">
        <v>0</v>
      </c>
      <c r="E32" s="78">
        <v>0</v>
      </c>
      <c r="F32" s="78">
        <v>0</v>
      </c>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67" customFormat="1" ht="22.7" customHeight="1">
      <c r="A33" s="77"/>
      <c r="B33" s="78"/>
      <c r="C33" s="82" t="s">
        <v>74</v>
      </c>
      <c r="D33" s="78">
        <v>0</v>
      </c>
      <c r="E33" s="78">
        <v>0</v>
      </c>
      <c r="F33" s="78">
        <v>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ht="22.7" customHeight="1">
      <c r="A34" s="21"/>
      <c r="B34" s="30"/>
      <c r="C34" s="21" t="s">
        <v>22</v>
      </c>
      <c r="D34" s="31">
        <f>SUM(D6+D7+D8+D9+D10+D11+D12+D13+D14+D15+D16+D17+D18+D19+D20+D21+D22+D23+D24+D25+D26+D27+D28+D29+D30+D31+D32+D33)</f>
        <v>122.78</v>
      </c>
      <c r="E34" s="31">
        <f>SUM(E6+E7+E8+E9+E10+E11+E12+E13+E14+E15+E16+E17+E18+E19+E20+E21+E22+E23+E24+E25+E26+E27+E28+E29+E30+E31+E32+E33)</f>
        <v>122.78</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134</v>
      </c>
      <c r="B36" s="78">
        <v>122.78</v>
      </c>
      <c r="C36" s="65" t="s">
        <v>23</v>
      </c>
      <c r="D36" s="62">
        <f>SUM(D34+D35)</f>
        <v>122.78</v>
      </c>
      <c r="E36" s="62">
        <f>SUM(E34+E35)</f>
        <v>122.78</v>
      </c>
      <c r="F36" s="62">
        <f>SUM(F34+F35)</f>
        <v>0</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163</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8">
        <v>1071.99</v>
      </c>
      <c r="D6" s="78">
        <v>110.78</v>
      </c>
      <c r="E6" s="78">
        <v>12</v>
      </c>
      <c r="F6" s="78">
        <v>0</v>
      </c>
      <c r="G6" s="78">
        <v>0</v>
      </c>
      <c r="H6" s="70">
        <v>823.97</v>
      </c>
      <c r="I6" s="70">
        <v>0</v>
      </c>
      <c r="J6" s="70">
        <v>125.24</v>
      </c>
      <c r="K6" s="70">
        <v>0</v>
      </c>
    </row>
    <row r="7" spans="1:11" ht="23.1" customHeight="1">
      <c r="A7" s="69" t="s">
        <v>150</v>
      </c>
      <c r="B7" s="50" t="s">
        <v>137</v>
      </c>
      <c r="C7" s="78">
        <v>111.62</v>
      </c>
      <c r="D7" s="78">
        <v>0</v>
      </c>
      <c r="E7" s="78">
        <v>0</v>
      </c>
      <c r="F7" s="78">
        <v>0</v>
      </c>
      <c r="G7" s="78">
        <v>0</v>
      </c>
      <c r="H7" s="70">
        <v>111.62</v>
      </c>
      <c r="I7" s="70">
        <v>0</v>
      </c>
      <c r="J7" s="70">
        <v>0</v>
      </c>
      <c r="K7" s="70">
        <v>0</v>
      </c>
    </row>
    <row r="8" spans="1:11" ht="23.1" customHeight="1">
      <c r="A8" s="69" t="s">
        <v>151</v>
      </c>
      <c r="B8" s="50" t="s">
        <v>138</v>
      </c>
      <c r="C8" s="78">
        <v>111.62</v>
      </c>
      <c r="D8" s="78">
        <v>0</v>
      </c>
      <c r="E8" s="78">
        <v>0</v>
      </c>
      <c r="F8" s="78">
        <v>0</v>
      </c>
      <c r="G8" s="78">
        <v>0</v>
      </c>
      <c r="H8" s="70">
        <v>111.62</v>
      </c>
      <c r="I8" s="70">
        <v>0</v>
      </c>
      <c r="J8" s="70">
        <v>0</v>
      </c>
      <c r="K8" s="70">
        <v>0</v>
      </c>
    </row>
    <row r="9" spans="1:11" ht="23.1" customHeight="1">
      <c r="A9" s="69" t="s">
        <v>152</v>
      </c>
      <c r="B9" s="50" t="s">
        <v>139</v>
      </c>
      <c r="C9" s="78">
        <v>111.62</v>
      </c>
      <c r="D9" s="78">
        <v>0</v>
      </c>
      <c r="E9" s="78">
        <v>0</v>
      </c>
      <c r="F9" s="78">
        <v>0</v>
      </c>
      <c r="G9" s="78">
        <v>0</v>
      </c>
      <c r="H9" s="70">
        <v>111.62</v>
      </c>
      <c r="I9" s="70">
        <v>0</v>
      </c>
      <c r="J9" s="70">
        <v>0</v>
      </c>
      <c r="K9" s="70">
        <v>0</v>
      </c>
    </row>
    <row r="10" spans="1:11" ht="23.1" customHeight="1">
      <c r="A10" s="69" t="s">
        <v>153</v>
      </c>
      <c r="B10" s="50" t="s">
        <v>140</v>
      </c>
      <c r="C10" s="78">
        <v>61.1</v>
      </c>
      <c r="D10" s="78">
        <v>0</v>
      </c>
      <c r="E10" s="78">
        <v>0</v>
      </c>
      <c r="F10" s="78">
        <v>0</v>
      </c>
      <c r="G10" s="78">
        <v>0</v>
      </c>
      <c r="H10" s="70">
        <v>61.1</v>
      </c>
      <c r="I10" s="70">
        <v>0</v>
      </c>
      <c r="J10" s="70">
        <v>0</v>
      </c>
      <c r="K10" s="70">
        <v>0</v>
      </c>
    </row>
    <row r="11" spans="1:11" ht="23.1" customHeight="1">
      <c r="A11" s="69" t="s">
        <v>154</v>
      </c>
      <c r="B11" s="50" t="s">
        <v>141</v>
      </c>
      <c r="C11" s="78">
        <v>61.1</v>
      </c>
      <c r="D11" s="78">
        <v>0</v>
      </c>
      <c r="E11" s="78">
        <v>0</v>
      </c>
      <c r="F11" s="78">
        <v>0</v>
      </c>
      <c r="G11" s="78">
        <v>0</v>
      </c>
      <c r="H11" s="70">
        <v>61.1</v>
      </c>
      <c r="I11" s="70">
        <v>0</v>
      </c>
      <c r="J11" s="70">
        <v>0</v>
      </c>
      <c r="K11" s="70">
        <v>0</v>
      </c>
    </row>
    <row r="12" spans="1:11" ht="23.1" customHeight="1">
      <c r="A12" s="69" t="s">
        <v>155</v>
      </c>
      <c r="B12" s="50" t="s">
        <v>142</v>
      </c>
      <c r="C12" s="78">
        <v>33.840000000000003</v>
      </c>
      <c r="D12" s="78">
        <v>0</v>
      </c>
      <c r="E12" s="78">
        <v>0</v>
      </c>
      <c r="F12" s="78">
        <v>0</v>
      </c>
      <c r="G12" s="78">
        <v>0</v>
      </c>
      <c r="H12" s="70">
        <v>33.840000000000003</v>
      </c>
      <c r="I12" s="70">
        <v>0</v>
      </c>
      <c r="J12" s="70">
        <v>0</v>
      </c>
      <c r="K12" s="70">
        <v>0</v>
      </c>
    </row>
    <row r="13" spans="1:11" ht="23.1" customHeight="1">
      <c r="A13" s="69" t="s">
        <v>156</v>
      </c>
      <c r="B13" s="50" t="s">
        <v>143</v>
      </c>
      <c r="C13" s="78">
        <v>27.26</v>
      </c>
      <c r="D13" s="78">
        <v>0</v>
      </c>
      <c r="E13" s="78">
        <v>0</v>
      </c>
      <c r="F13" s="78">
        <v>0</v>
      </c>
      <c r="G13" s="78">
        <v>0</v>
      </c>
      <c r="H13" s="70">
        <v>27.26</v>
      </c>
      <c r="I13" s="70">
        <v>0</v>
      </c>
      <c r="J13" s="70">
        <v>0</v>
      </c>
      <c r="K13" s="70">
        <v>0</v>
      </c>
    </row>
    <row r="14" spans="1:11" ht="23.1" customHeight="1">
      <c r="A14" s="69" t="s">
        <v>157</v>
      </c>
      <c r="B14" s="50" t="s">
        <v>144</v>
      </c>
      <c r="C14" s="78">
        <v>832.3</v>
      </c>
      <c r="D14" s="78">
        <v>110.78</v>
      </c>
      <c r="E14" s="78">
        <v>12</v>
      </c>
      <c r="F14" s="78">
        <v>0</v>
      </c>
      <c r="G14" s="78">
        <v>0</v>
      </c>
      <c r="H14" s="70">
        <v>584.28</v>
      </c>
      <c r="I14" s="70">
        <v>0</v>
      </c>
      <c r="J14" s="70">
        <v>125.24</v>
      </c>
      <c r="K14" s="70">
        <v>0</v>
      </c>
    </row>
    <row r="15" spans="1:11" ht="23.1" customHeight="1">
      <c r="A15" s="69" t="s">
        <v>158</v>
      </c>
      <c r="B15" s="50" t="s">
        <v>145</v>
      </c>
      <c r="C15" s="78">
        <v>832.3</v>
      </c>
      <c r="D15" s="78">
        <v>110.78</v>
      </c>
      <c r="E15" s="78">
        <v>12</v>
      </c>
      <c r="F15" s="78">
        <v>0</v>
      </c>
      <c r="G15" s="78">
        <v>0</v>
      </c>
      <c r="H15" s="70">
        <v>584.28</v>
      </c>
      <c r="I15" s="70">
        <v>0</v>
      </c>
      <c r="J15" s="70">
        <v>125.24</v>
      </c>
      <c r="K15" s="70">
        <v>0</v>
      </c>
    </row>
    <row r="16" spans="1:11" ht="23.1" customHeight="1">
      <c r="A16" s="69" t="s">
        <v>159</v>
      </c>
      <c r="B16" s="50" t="s">
        <v>146</v>
      </c>
      <c r="C16" s="78">
        <v>832.3</v>
      </c>
      <c r="D16" s="78">
        <v>110.78</v>
      </c>
      <c r="E16" s="78">
        <v>12</v>
      </c>
      <c r="F16" s="78">
        <v>0</v>
      </c>
      <c r="G16" s="78">
        <v>0</v>
      </c>
      <c r="H16" s="70">
        <v>584.28</v>
      </c>
      <c r="I16" s="70">
        <v>0</v>
      </c>
      <c r="J16" s="70">
        <v>125.24</v>
      </c>
      <c r="K16" s="70">
        <v>0</v>
      </c>
    </row>
    <row r="17" spans="1:11" ht="23.1" customHeight="1">
      <c r="A17" s="69" t="s">
        <v>160</v>
      </c>
      <c r="B17" s="50" t="s">
        <v>147</v>
      </c>
      <c r="C17" s="78">
        <v>66.97</v>
      </c>
      <c r="D17" s="78">
        <v>0</v>
      </c>
      <c r="E17" s="78">
        <v>0</v>
      </c>
      <c r="F17" s="78">
        <v>0</v>
      </c>
      <c r="G17" s="78">
        <v>0</v>
      </c>
      <c r="H17" s="70">
        <v>66.97</v>
      </c>
      <c r="I17" s="70">
        <v>0</v>
      </c>
      <c r="J17" s="70">
        <v>0</v>
      </c>
      <c r="K17" s="70">
        <v>0</v>
      </c>
    </row>
    <row r="18" spans="1:11" ht="23.1" customHeight="1">
      <c r="A18" s="69" t="s">
        <v>161</v>
      </c>
      <c r="B18" s="50" t="s">
        <v>148</v>
      </c>
      <c r="C18" s="78">
        <v>66.97</v>
      </c>
      <c r="D18" s="78">
        <v>0</v>
      </c>
      <c r="E18" s="78">
        <v>0</v>
      </c>
      <c r="F18" s="78">
        <v>0</v>
      </c>
      <c r="G18" s="78">
        <v>0</v>
      </c>
      <c r="H18" s="70">
        <v>66.97</v>
      </c>
      <c r="I18" s="70">
        <v>0</v>
      </c>
      <c r="J18" s="70">
        <v>0</v>
      </c>
      <c r="K18" s="70">
        <v>0</v>
      </c>
    </row>
    <row r="19" spans="1:11" ht="23.1" customHeight="1">
      <c r="A19" s="69" t="s">
        <v>162</v>
      </c>
      <c r="B19" s="50" t="s">
        <v>149</v>
      </c>
      <c r="C19" s="78">
        <v>66.97</v>
      </c>
      <c r="D19" s="78">
        <v>0</v>
      </c>
      <c r="E19" s="78">
        <v>0</v>
      </c>
      <c r="F19" s="78">
        <v>0</v>
      </c>
      <c r="G19" s="78">
        <v>0</v>
      </c>
      <c r="H19" s="70">
        <v>66.97</v>
      </c>
      <c r="I19" s="70">
        <v>0</v>
      </c>
      <c r="J19" s="70">
        <v>0</v>
      </c>
      <c r="K19" s="70">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B3:B4"/>
    <mergeCell ref="C3:C4"/>
    <mergeCell ref="A3:A4"/>
    <mergeCell ref="D3:D4"/>
    <mergeCell ref="I3:I4"/>
    <mergeCell ref="J3:J4"/>
    <mergeCell ref="K3:K4"/>
    <mergeCell ref="A1:K1"/>
    <mergeCell ref="E3:E4"/>
    <mergeCell ref="F3:F4"/>
    <mergeCell ref="G3:G4"/>
    <mergeCell ref="H3:H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163</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7" customFormat="1" ht="23.1" customHeight="1">
      <c r="A6" s="69"/>
      <c r="B6" s="50" t="s">
        <v>28</v>
      </c>
      <c r="C6" s="78">
        <v>1071.99</v>
      </c>
      <c r="D6" s="78">
        <v>945.7</v>
      </c>
      <c r="E6" s="70">
        <v>126.29</v>
      </c>
    </row>
    <row r="7" spans="1:7" ht="23.1" customHeight="1">
      <c r="A7" s="69" t="s">
        <v>150</v>
      </c>
      <c r="B7" s="50" t="s">
        <v>137</v>
      </c>
      <c r="C7" s="78">
        <v>111.62</v>
      </c>
      <c r="D7" s="78">
        <v>111.62</v>
      </c>
      <c r="E7" s="70">
        <v>0</v>
      </c>
      <c r="F7" s="12"/>
    </row>
    <row r="8" spans="1:7" ht="23.1" customHeight="1">
      <c r="A8" s="69" t="s">
        <v>151</v>
      </c>
      <c r="B8" s="50" t="s">
        <v>138</v>
      </c>
      <c r="C8" s="78">
        <v>111.62</v>
      </c>
      <c r="D8" s="78">
        <v>111.62</v>
      </c>
      <c r="E8" s="70">
        <v>0</v>
      </c>
      <c r="G8" s="12"/>
    </row>
    <row r="9" spans="1:7" ht="23.1" customHeight="1">
      <c r="A9" s="69" t="s">
        <v>152</v>
      </c>
      <c r="B9" s="50" t="s">
        <v>139</v>
      </c>
      <c r="C9" s="78">
        <v>111.62</v>
      </c>
      <c r="D9" s="78">
        <v>111.62</v>
      </c>
      <c r="E9" s="70">
        <v>0</v>
      </c>
      <c r="G9" s="12"/>
    </row>
    <row r="10" spans="1:7" ht="23.1" customHeight="1">
      <c r="A10" s="69" t="s">
        <v>153</v>
      </c>
      <c r="B10" s="50" t="s">
        <v>140</v>
      </c>
      <c r="C10" s="78">
        <v>61.1</v>
      </c>
      <c r="D10" s="78">
        <v>61.1</v>
      </c>
      <c r="E10" s="70">
        <v>0</v>
      </c>
    </row>
    <row r="11" spans="1:7" ht="23.1" customHeight="1">
      <c r="A11" s="69" t="s">
        <v>154</v>
      </c>
      <c r="B11" s="50" t="s">
        <v>141</v>
      </c>
      <c r="C11" s="78">
        <v>61.1</v>
      </c>
      <c r="D11" s="78">
        <v>61.1</v>
      </c>
      <c r="E11" s="70">
        <v>0</v>
      </c>
    </row>
    <row r="12" spans="1:7" ht="23.1" customHeight="1">
      <c r="A12" s="69" t="s">
        <v>155</v>
      </c>
      <c r="B12" s="50" t="s">
        <v>142</v>
      </c>
      <c r="C12" s="78">
        <v>33.840000000000003</v>
      </c>
      <c r="D12" s="78">
        <v>33.840000000000003</v>
      </c>
      <c r="E12" s="70">
        <v>0</v>
      </c>
    </row>
    <row r="13" spans="1:7" ht="23.1" customHeight="1">
      <c r="A13" s="69" t="s">
        <v>156</v>
      </c>
      <c r="B13" s="50" t="s">
        <v>143</v>
      </c>
      <c r="C13" s="78">
        <v>27.26</v>
      </c>
      <c r="D13" s="78">
        <v>27.26</v>
      </c>
      <c r="E13" s="70">
        <v>0</v>
      </c>
    </row>
    <row r="14" spans="1:7" ht="23.1" customHeight="1">
      <c r="A14" s="69" t="s">
        <v>157</v>
      </c>
      <c r="B14" s="50" t="s">
        <v>144</v>
      </c>
      <c r="C14" s="78">
        <v>832.3</v>
      </c>
      <c r="D14" s="78">
        <v>706.01</v>
      </c>
      <c r="E14" s="70">
        <v>126.29</v>
      </c>
    </row>
    <row r="15" spans="1:7" ht="23.1" customHeight="1">
      <c r="A15" s="69" t="s">
        <v>158</v>
      </c>
      <c r="B15" s="50" t="s">
        <v>145</v>
      </c>
      <c r="C15" s="78">
        <v>832.3</v>
      </c>
      <c r="D15" s="78">
        <v>706.01</v>
      </c>
      <c r="E15" s="70">
        <v>126.29</v>
      </c>
    </row>
    <row r="16" spans="1:7" ht="23.1" customHeight="1">
      <c r="A16" s="69" t="s">
        <v>159</v>
      </c>
      <c r="B16" s="50" t="s">
        <v>146</v>
      </c>
      <c r="C16" s="78">
        <v>832.3</v>
      </c>
      <c r="D16" s="78">
        <v>706.01</v>
      </c>
      <c r="E16" s="70">
        <v>126.29</v>
      </c>
    </row>
    <row r="17" spans="1:5" ht="23.1" customHeight="1">
      <c r="A17" s="69" t="s">
        <v>160</v>
      </c>
      <c r="B17" s="50" t="s">
        <v>147</v>
      </c>
      <c r="C17" s="78">
        <v>66.97</v>
      </c>
      <c r="D17" s="78">
        <v>66.97</v>
      </c>
      <c r="E17" s="70">
        <v>0</v>
      </c>
    </row>
    <row r="18" spans="1:5" ht="23.1" customHeight="1">
      <c r="A18" s="69" t="s">
        <v>161</v>
      </c>
      <c r="B18" s="50" t="s">
        <v>148</v>
      </c>
      <c r="C18" s="78">
        <v>66.97</v>
      </c>
      <c r="D18" s="78">
        <v>66.97</v>
      </c>
      <c r="E18" s="70">
        <v>0</v>
      </c>
    </row>
    <row r="19" spans="1:5" ht="23.1" customHeight="1">
      <c r="A19" s="69" t="s">
        <v>162</v>
      </c>
      <c r="B19" s="50" t="s">
        <v>149</v>
      </c>
      <c r="C19" s="78">
        <v>66.97</v>
      </c>
      <c r="D19" s="78">
        <v>66.97</v>
      </c>
      <c r="E19" s="70">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163</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7" customFormat="1" ht="23.1" customHeight="1">
      <c r="A6" s="71"/>
      <c r="B6" s="72" t="s">
        <v>28</v>
      </c>
      <c r="C6" s="73">
        <v>122.78</v>
      </c>
      <c r="D6" s="73">
        <v>121.73</v>
      </c>
      <c r="E6" s="70">
        <v>1.05</v>
      </c>
    </row>
    <row r="7" spans="1:5" ht="23.1" customHeight="1">
      <c r="A7" s="71" t="s">
        <v>157</v>
      </c>
      <c r="B7" s="72" t="s">
        <v>144</v>
      </c>
      <c r="C7" s="73">
        <v>122.78</v>
      </c>
      <c r="D7" s="73">
        <v>121.73</v>
      </c>
      <c r="E7" s="70">
        <v>1.05</v>
      </c>
    </row>
    <row r="8" spans="1:5" ht="23.1" customHeight="1">
      <c r="A8" s="71" t="s">
        <v>158</v>
      </c>
      <c r="B8" s="72" t="s">
        <v>145</v>
      </c>
      <c r="C8" s="73">
        <v>122.78</v>
      </c>
      <c r="D8" s="73">
        <v>121.73</v>
      </c>
      <c r="E8" s="70">
        <v>1.05</v>
      </c>
    </row>
    <row r="9" spans="1:5" ht="23.1" customHeight="1">
      <c r="A9" s="71" t="s">
        <v>159</v>
      </c>
      <c r="B9" s="72" t="s">
        <v>146</v>
      </c>
      <c r="C9" s="73">
        <v>122.78</v>
      </c>
      <c r="D9" s="73">
        <v>121.73</v>
      </c>
      <c r="E9" s="70">
        <v>1.05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163</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8">
        <v>121.73</v>
      </c>
      <c r="D6" s="78">
        <v>107.83</v>
      </c>
      <c r="E6" s="70">
        <v>13.9</v>
      </c>
    </row>
    <row r="7" spans="1:5" ht="23.1" customHeight="1">
      <c r="A7" s="69" t="s">
        <v>168</v>
      </c>
      <c r="B7" s="50" t="s">
        <v>71</v>
      </c>
      <c r="C7" s="78">
        <v>107.83</v>
      </c>
      <c r="D7" s="78">
        <v>107.83</v>
      </c>
      <c r="E7" s="70">
        <v>0</v>
      </c>
    </row>
    <row r="8" spans="1:5" ht="23.1" customHeight="1">
      <c r="A8" s="69" t="s">
        <v>169</v>
      </c>
      <c r="B8" s="50" t="s">
        <v>164</v>
      </c>
      <c r="C8" s="78">
        <v>90.8</v>
      </c>
      <c r="D8" s="78">
        <v>90.8</v>
      </c>
      <c r="E8" s="70">
        <v>0</v>
      </c>
    </row>
    <row r="9" spans="1:5" ht="23.1" customHeight="1">
      <c r="A9" s="69" t="s">
        <v>170</v>
      </c>
      <c r="B9" s="50" t="s">
        <v>165</v>
      </c>
      <c r="C9" s="78">
        <v>17.03</v>
      </c>
      <c r="D9" s="78">
        <v>17.03</v>
      </c>
      <c r="E9" s="70">
        <v>0</v>
      </c>
    </row>
    <row r="10" spans="1:5" ht="23.1" customHeight="1">
      <c r="A10" s="69" t="s">
        <v>171</v>
      </c>
      <c r="B10" s="50" t="s">
        <v>87</v>
      </c>
      <c r="C10" s="78">
        <v>13.9</v>
      </c>
      <c r="D10" s="78">
        <v>0</v>
      </c>
      <c r="E10" s="70">
        <v>13.9</v>
      </c>
    </row>
    <row r="11" spans="1:5" ht="23.1" customHeight="1">
      <c r="A11" s="69" t="s">
        <v>172</v>
      </c>
      <c r="B11" s="50" t="s">
        <v>166</v>
      </c>
      <c r="C11" s="78">
        <v>11.21</v>
      </c>
      <c r="D11" s="78">
        <v>0</v>
      </c>
      <c r="E11" s="70">
        <v>11.21</v>
      </c>
    </row>
    <row r="12" spans="1:5" ht="23.1" customHeight="1">
      <c r="A12" s="69" t="s">
        <v>173</v>
      </c>
      <c r="B12" s="50" t="s">
        <v>167</v>
      </c>
      <c r="C12" s="78">
        <v>2.69</v>
      </c>
      <c r="D12" s="78">
        <v>0</v>
      </c>
      <c r="E12" s="70">
        <v>2.69</v>
      </c>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174</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72" t="s">
        <v>28</v>
      </c>
      <c r="C7" s="78">
        <v>121.73</v>
      </c>
      <c r="D7" s="74">
        <v>107.83</v>
      </c>
      <c r="E7" s="74">
        <v>90.8</v>
      </c>
      <c r="F7" s="74">
        <v>0</v>
      </c>
      <c r="G7" s="74">
        <v>0</v>
      </c>
      <c r="H7" s="75">
        <v>17.03</v>
      </c>
      <c r="I7" s="78">
        <v>0</v>
      </c>
      <c r="J7" s="75">
        <v>0</v>
      </c>
      <c r="K7" s="78">
        <v>0</v>
      </c>
      <c r="L7" s="74">
        <v>0</v>
      </c>
      <c r="M7" s="74">
        <v>0</v>
      </c>
      <c r="N7" s="75">
        <v>0</v>
      </c>
      <c r="O7" s="78">
        <v>0</v>
      </c>
      <c r="P7" s="74">
        <v>13.9</v>
      </c>
      <c r="Q7" s="74">
        <v>0</v>
      </c>
      <c r="R7" s="74">
        <v>0</v>
      </c>
      <c r="S7" s="74">
        <v>0</v>
      </c>
      <c r="T7" s="74">
        <v>0</v>
      </c>
      <c r="U7" s="75">
        <v>0</v>
      </c>
      <c r="V7" s="78">
        <v>2.69</v>
      </c>
      <c r="W7" s="74">
        <v>0</v>
      </c>
      <c r="X7" s="74">
        <v>0</v>
      </c>
      <c r="Y7" s="74">
        <v>11.21</v>
      </c>
      <c r="Z7" s="75">
        <v>0</v>
      </c>
      <c r="AA7" s="78">
        <v>0</v>
      </c>
      <c r="AB7" s="74">
        <v>0</v>
      </c>
      <c r="AC7" s="74">
        <v>0</v>
      </c>
      <c r="AD7" s="75">
        <v>0</v>
      </c>
      <c r="AE7" s="78">
        <v>0</v>
      </c>
      <c r="AF7" s="74">
        <v>0</v>
      </c>
    </row>
    <row r="8" spans="1:35" ht="23.1" customHeight="1">
      <c r="A8" s="69" t="s">
        <v>157</v>
      </c>
      <c r="B8" s="72" t="s">
        <v>144</v>
      </c>
      <c r="C8" s="78">
        <v>121.73</v>
      </c>
      <c r="D8" s="74">
        <v>107.83</v>
      </c>
      <c r="E8" s="74">
        <v>90.8</v>
      </c>
      <c r="F8" s="74">
        <v>0</v>
      </c>
      <c r="G8" s="74">
        <v>0</v>
      </c>
      <c r="H8" s="75">
        <v>17.03</v>
      </c>
      <c r="I8" s="78">
        <v>0</v>
      </c>
      <c r="J8" s="75">
        <v>0</v>
      </c>
      <c r="K8" s="78">
        <v>0</v>
      </c>
      <c r="L8" s="74">
        <v>0</v>
      </c>
      <c r="M8" s="74">
        <v>0</v>
      </c>
      <c r="N8" s="75">
        <v>0</v>
      </c>
      <c r="O8" s="78">
        <v>0</v>
      </c>
      <c r="P8" s="74">
        <v>13.9</v>
      </c>
      <c r="Q8" s="74">
        <v>0</v>
      </c>
      <c r="R8" s="74">
        <v>0</v>
      </c>
      <c r="S8" s="74">
        <v>0</v>
      </c>
      <c r="T8" s="74">
        <v>0</v>
      </c>
      <c r="U8" s="75">
        <v>0</v>
      </c>
      <c r="V8" s="78">
        <v>2.69</v>
      </c>
      <c r="W8" s="74">
        <v>0</v>
      </c>
      <c r="X8" s="74">
        <v>0</v>
      </c>
      <c r="Y8" s="74">
        <v>11.21</v>
      </c>
      <c r="Z8" s="75">
        <v>0</v>
      </c>
      <c r="AA8" s="78">
        <v>0</v>
      </c>
      <c r="AB8" s="74">
        <v>0</v>
      </c>
      <c r="AC8" s="74">
        <v>0</v>
      </c>
      <c r="AD8" s="75">
        <v>0</v>
      </c>
      <c r="AE8" s="78">
        <v>0</v>
      </c>
      <c r="AF8" s="74">
        <v>0</v>
      </c>
      <c r="AG8" s="12"/>
    </row>
    <row r="9" spans="1:35" ht="23.1" customHeight="1">
      <c r="A9" s="69" t="s">
        <v>158</v>
      </c>
      <c r="B9" s="72" t="s">
        <v>145</v>
      </c>
      <c r="C9" s="78">
        <v>121.73</v>
      </c>
      <c r="D9" s="74">
        <v>107.83</v>
      </c>
      <c r="E9" s="74">
        <v>90.8</v>
      </c>
      <c r="F9" s="74">
        <v>0</v>
      </c>
      <c r="G9" s="74">
        <v>0</v>
      </c>
      <c r="H9" s="75">
        <v>17.03</v>
      </c>
      <c r="I9" s="78">
        <v>0</v>
      </c>
      <c r="J9" s="75">
        <v>0</v>
      </c>
      <c r="K9" s="78">
        <v>0</v>
      </c>
      <c r="L9" s="74">
        <v>0</v>
      </c>
      <c r="M9" s="74">
        <v>0</v>
      </c>
      <c r="N9" s="75">
        <v>0</v>
      </c>
      <c r="O9" s="78">
        <v>0</v>
      </c>
      <c r="P9" s="74">
        <v>13.9</v>
      </c>
      <c r="Q9" s="74">
        <v>0</v>
      </c>
      <c r="R9" s="74">
        <v>0</v>
      </c>
      <c r="S9" s="74">
        <v>0</v>
      </c>
      <c r="T9" s="74">
        <v>0</v>
      </c>
      <c r="U9" s="75">
        <v>0</v>
      </c>
      <c r="V9" s="78">
        <v>2.69</v>
      </c>
      <c r="W9" s="74">
        <v>0</v>
      </c>
      <c r="X9" s="74">
        <v>0</v>
      </c>
      <c r="Y9" s="74">
        <v>11.21</v>
      </c>
      <c r="Z9" s="75">
        <v>0</v>
      </c>
      <c r="AA9" s="78">
        <v>0</v>
      </c>
      <c r="AB9" s="74">
        <v>0</v>
      </c>
      <c r="AC9" s="74">
        <v>0</v>
      </c>
      <c r="AD9" s="75">
        <v>0</v>
      </c>
      <c r="AE9" s="78">
        <v>0</v>
      </c>
      <c r="AF9" s="74">
        <v>0</v>
      </c>
      <c r="AG9" s="12"/>
    </row>
    <row r="10" spans="1:35" ht="23.1" customHeight="1">
      <c r="A10" s="69" t="s">
        <v>159</v>
      </c>
      <c r="B10" s="72" t="s">
        <v>146</v>
      </c>
      <c r="C10" s="78">
        <v>121.73</v>
      </c>
      <c r="D10" s="74">
        <v>107.83</v>
      </c>
      <c r="E10" s="74">
        <v>90.8</v>
      </c>
      <c r="F10" s="74">
        <v>0</v>
      </c>
      <c r="G10" s="74">
        <v>0</v>
      </c>
      <c r="H10" s="75">
        <v>17.03</v>
      </c>
      <c r="I10" s="78">
        <v>0</v>
      </c>
      <c r="J10" s="75">
        <v>0</v>
      </c>
      <c r="K10" s="78">
        <v>0</v>
      </c>
      <c r="L10" s="74">
        <v>0</v>
      </c>
      <c r="M10" s="74">
        <v>0</v>
      </c>
      <c r="N10" s="75">
        <v>0</v>
      </c>
      <c r="O10" s="78">
        <v>0</v>
      </c>
      <c r="P10" s="74">
        <v>13.9</v>
      </c>
      <c r="Q10" s="74">
        <v>0</v>
      </c>
      <c r="R10" s="74">
        <v>0</v>
      </c>
      <c r="S10" s="74">
        <v>0</v>
      </c>
      <c r="T10" s="74">
        <v>0</v>
      </c>
      <c r="U10" s="75">
        <v>0</v>
      </c>
      <c r="V10" s="78">
        <v>2.69</v>
      </c>
      <c r="W10" s="74">
        <v>0</v>
      </c>
      <c r="X10" s="74">
        <v>0</v>
      </c>
      <c r="Y10" s="74">
        <v>11.21</v>
      </c>
      <c r="Z10" s="75">
        <v>0</v>
      </c>
      <c r="AA10" s="78">
        <v>0</v>
      </c>
      <c r="AB10" s="74">
        <v>0</v>
      </c>
      <c r="AC10" s="74">
        <v>0</v>
      </c>
      <c r="AD10" s="75">
        <v>0</v>
      </c>
      <c r="AE10" s="78">
        <v>0</v>
      </c>
      <c r="AF10" s="74">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7"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8"/>
      <c r="D6" s="78"/>
      <c r="E6" s="70"/>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s="67" customFormat="1" ht="20.100000000000001" customHeight="1">
      <c r="A2" s="57" t="s">
        <v>163</v>
      </c>
      <c r="F2" s="51"/>
      <c r="G2" s="52"/>
      <c r="H2" s="53"/>
      <c r="I2" s="54"/>
      <c r="K2" s="55"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7" customFormat="1" ht="49.5" customHeight="1">
      <c r="A7" s="70"/>
      <c r="B7" s="70"/>
      <c r="C7" s="70"/>
      <c r="D7" s="70"/>
      <c r="E7" s="70"/>
      <c r="F7" s="78"/>
      <c r="G7" s="78"/>
      <c r="H7" s="78"/>
      <c r="I7" s="78"/>
      <c r="J7" s="70"/>
      <c r="K7" s="56" t="s">
        <v>181</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8"/>
      <c r="D8" s="59"/>
      <c r="E8" s="59"/>
      <c r="F8" s="59"/>
      <c r="G8" s="59"/>
      <c r="H8" s="59"/>
      <c r="I8" s="59"/>
      <c r="J8" s="59"/>
      <c r="K8" s="59"/>
      <c r="L8" s="59"/>
      <c r="M8" s="59"/>
      <c r="N8" s="59"/>
      <c r="O8" s="59"/>
      <c r="P8" s="59"/>
      <c r="Q8" s="59"/>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3:A6"/>
    <mergeCell ref="B3:B6"/>
    <mergeCell ref="C3:C6"/>
    <mergeCell ref="D4:D6"/>
    <mergeCell ref="M5:Q5"/>
    <mergeCell ref="J4:Q4"/>
    <mergeCell ref="D3:Q3"/>
    <mergeCell ref="A1:Q1"/>
    <mergeCell ref="H4:H6"/>
    <mergeCell ref="I4:I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2018-01-18T03:40:10Z</cp:lastPrinted>
  <dcterms:created xsi:type="dcterms:W3CDTF">2018-01-18T03:37:51Z</dcterms:created>
  <dcterms:modified xsi:type="dcterms:W3CDTF">2018-02-02T01:42:47Z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5440540</vt:i4>
  </property>
</Properties>
</file>